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user1/Desktop/Q4IALS/report/"/>
    </mc:Choice>
  </mc:AlternateContent>
  <xr:revisionPtr revIDLastSave="0" documentId="13_ncr:1_{8663C2C1-AB9E-D441-A710-A1FFD17B4E33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Cereals" sheetId="1" r:id="rId1"/>
    <sheet name="Oilseeds" sheetId="2" r:id="rId2"/>
    <sheet name="Pulses" sheetId="3" r:id="rId3"/>
    <sheet name="Vegetables" sheetId="4" r:id="rId4"/>
    <sheet name="Spices" sheetId="5" r:id="rId5"/>
    <sheet name="Roots and tubers" sheetId="6" r:id="rId6"/>
    <sheet name="Fruits" sheetId="7" r:id="rId7"/>
    <sheet name="Livestock population" sheetId="8" r:id="rId8"/>
    <sheet name="Livestock Production" sheetId="9" r:id="rId9"/>
    <sheet name="Livestock death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4" roundtripDataChecksum="hKyr3TfOYvuQNibpEiNpDpfsB8h0xZsvMMN25ZC3JTA="/>
    </ext>
  </extLst>
</workbook>
</file>

<file path=xl/calcChain.xml><?xml version="1.0" encoding="utf-8"?>
<calcChain xmlns="http://schemas.openxmlformats.org/spreadsheetml/2006/main">
  <c r="K23" i="10" l="1"/>
  <c r="J23" i="10"/>
  <c r="I23" i="10"/>
  <c r="H23" i="10"/>
  <c r="G23" i="10"/>
  <c r="F23" i="10"/>
  <c r="E23" i="10"/>
  <c r="D23" i="10"/>
  <c r="C23" i="10"/>
  <c r="B23" i="10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B24" i="9"/>
  <c r="D23" i="9"/>
  <c r="C23" i="9"/>
  <c r="C24" i="9" s="1"/>
  <c r="L23" i="8"/>
  <c r="K23" i="8"/>
  <c r="J23" i="8"/>
  <c r="I23" i="8"/>
  <c r="H23" i="8"/>
  <c r="G23" i="8"/>
  <c r="F23" i="8"/>
  <c r="E23" i="8"/>
  <c r="D23" i="8"/>
  <c r="C23" i="8"/>
  <c r="B23" i="8"/>
  <c r="DC23" i="7"/>
  <c r="DA23" i="7"/>
  <c r="CZ23" i="7"/>
  <c r="CY23" i="7"/>
  <c r="CX23" i="7"/>
  <c r="CW23" i="7"/>
  <c r="CV23" i="7"/>
  <c r="CU23" i="7"/>
  <c r="CT23" i="7"/>
  <c r="CS23" i="7"/>
  <c r="CQ23" i="7"/>
  <c r="CP23" i="7"/>
  <c r="CO23" i="7"/>
  <c r="CN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DB22" i="7"/>
  <c r="CW22" i="7"/>
  <c r="CR22" i="7"/>
  <c r="CM22" i="7"/>
  <c r="DB21" i="7"/>
  <c r="CW21" i="7"/>
  <c r="CR21" i="7"/>
  <c r="CM21" i="7"/>
  <c r="DB20" i="7"/>
  <c r="CW20" i="7"/>
  <c r="CR20" i="7"/>
  <c r="CM20" i="7"/>
  <c r="DB19" i="7"/>
  <c r="CW19" i="7"/>
  <c r="CR19" i="7"/>
  <c r="CM19" i="7"/>
  <c r="DB18" i="7"/>
  <c r="CW18" i="7"/>
  <c r="CR18" i="7"/>
  <c r="CM18" i="7"/>
  <c r="DB17" i="7"/>
  <c r="CW17" i="7"/>
  <c r="CR17" i="7"/>
  <c r="CM17" i="7"/>
  <c r="DB16" i="7"/>
  <c r="CW16" i="7"/>
  <c r="CR16" i="7"/>
  <c r="CM16" i="7"/>
  <c r="DB15" i="7"/>
  <c r="CW15" i="7"/>
  <c r="CR15" i="7"/>
  <c r="CM15" i="7"/>
  <c r="DB14" i="7"/>
  <c r="CW14" i="7"/>
  <c r="CR14" i="7"/>
  <c r="CM14" i="7"/>
  <c r="DB13" i="7"/>
  <c r="CW13" i="7"/>
  <c r="CR13" i="7"/>
  <c r="CM13" i="7"/>
  <c r="DB12" i="7"/>
  <c r="CW12" i="7"/>
  <c r="CR12" i="7"/>
  <c r="CM12" i="7"/>
  <c r="DB11" i="7"/>
  <c r="CW11" i="7"/>
  <c r="CR11" i="7"/>
  <c r="CM11" i="7"/>
  <c r="DB10" i="7"/>
  <c r="CW10" i="7"/>
  <c r="CR10" i="7"/>
  <c r="CM10" i="7"/>
  <c r="DB9" i="7"/>
  <c r="CW9" i="7"/>
  <c r="CR9" i="7"/>
  <c r="CM9" i="7"/>
  <c r="DB8" i="7"/>
  <c r="CW8" i="7"/>
  <c r="CR8" i="7"/>
  <c r="CM8" i="7"/>
  <c r="DB7" i="7"/>
  <c r="CW7" i="7"/>
  <c r="CR7" i="7"/>
  <c r="CM7" i="7"/>
  <c r="DB6" i="7"/>
  <c r="CW6" i="7"/>
  <c r="CR6" i="7"/>
  <c r="CM6" i="7"/>
  <c r="DB5" i="7"/>
  <c r="CW5" i="7"/>
  <c r="CR5" i="7"/>
  <c r="CM5" i="7"/>
  <c r="DB4" i="7"/>
  <c r="CW4" i="7"/>
  <c r="CR4" i="7"/>
  <c r="CM4" i="7"/>
  <c r="CM23" i="7" s="1"/>
  <c r="DB3" i="7"/>
  <c r="DB23" i="7" s="1"/>
  <c r="CW3" i="7"/>
  <c r="CR3" i="7"/>
  <c r="CR23" i="7" s="1"/>
  <c r="CM3" i="7"/>
  <c r="P23" i="6"/>
  <c r="N23" i="6"/>
  <c r="M23" i="6"/>
  <c r="L23" i="6"/>
  <c r="K23" i="6"/>
  <c r="I23" i="6"/>
  <c r="H23" i="6"/>
  <c r="G23" i="6"/>
  <c r="F23" i="6"/>
  <c r="D23" i="6"/>
  <c r="C23" i="6"/>
  <c r="B23" i="6"/>
  <c r="O22" i="6"/>
  <c r="J22" i="6"/>
  <c r="E22" i="6"/>
  <c r="O21" i="6"/>
  <c r="J21" i="6"/>
  <c r="E21" i="6"/>
  <c r="O20" i="6"/>
  <c r="J20" i="6"/>
  <c r="E20" i="6"/>
  <c r="O19" i="6"/>
  <c r="J19" i="6"/>
  <c r="E19" i="6"/>
  <c r="O18" i="6"/>
  <c r="J18" i="6"/>
  <c r="E18" i="6"/>
  <c r="O17" i="6"/>
  <c r="J17" i="6"/>
  <c r="E17" i="6"/>
  <c r="O16" i="6"/>
  <c r="J16" i="6"/>
  <c r="E16" i="6"/>
  <c r="O15" i="6"/>
  <c r="J15" i="6"/>
  <c r="E15" i="6"/>
  <c r="O14" i="6"/>
  <c r="J14" i="6"/>
  <c r="E14" i="6"/>
  <c r="O13" i="6"/>
  <c r="J13" i="6"/>
  <c r="E13" i="6"/>
  <c r="O12" i="6"/>
  <c r="J12" i="6"/>
  <c r="E12" i="6"/>
  <c r="O11" i="6"/>
  <c r="J11" i="6"/>
  <c r="E11" i="6"/>
  <c r="O10" i="6"/>
  <c r="J10" i="6"/>
  <c r="E10" i="6"/>
  <c r="O9" i="6"/>
  <c r="J9" i="6"/>
  <c r="E9" i="6"/>
  <c r="O8" i="6"/>
  <c r="J8" i="6"/>
  <c r="E8" i="6"/>
  <c r="O7" i="6"/>
  <c r="J7" i="6"/>
  <c r="E7" i="6"/>
  <c r="O6" i="6"/>
  <c r="J6" i="6"/>
  <c r="E6" i="6"/>
  <c r="O5" i="6"/>
  <c r="J5" i="6"/>
  <c r="E5" i="6"/>
  <c r="E23" i="6" s="1"/>
  <c r="O4" i="6"/>
  <c r="J4" i="6"/>
  <c r="J23" i="6" s="1"/>
  <c r="E4" i="6"/>
  <c r="O3" i="6"/>
  <c r="O23" i="6" s="1"/>
  <c r="J3" i="6"/>
  <c r="E3" i="6"/>
  <c r="Z23" i="5"/>
  <c r="X23" i="5"/>
  <c r="W23" i="5"/>
  <c r="V23" i="5"/>
  <c r="U23" i="5"/>
  <c r="S23" i="5"/>
  <c r="R23" i="5"/>
  <c r="Q23" i="5"/>
  <c r="P23" i="5"/>
  <c r="N23" i="5"/>
  <c r="M23" i="5"/>
  <c r="L23" i="5"/>
  <c r="K23" i="5"/>
  <c r="I23" i="5"/>
  <c r="H23" i="5"/>
  <c r="G23" i="5"/>
  <c r="F23" i="5"/>
  <c r="D23" i="5"/>
  <c r="C23" i="5"/>
  <c r="B23" i="5"/>
  <c r="Y22" i="5"/>
  <c r="T22" i="5"/>
  <c r="O22" i="5"/>
  <c r="J22" i="5"/>
  <c r="E22" i="5"/>
  <c r="Y21" i="5"/>
  <c r="T21" i="5"/>
  <c r="O21" i="5"/>
  <c r="J21" i="5"/>
  <c r="E21" i="5"/>
  <c r="Y20" i="5"/>
  <c r="T20" i="5"/>
  <c r="O20" i="5"/>
  <c r="J20" i="5"/>
  <c r="E20" i="5"/>
  <c r="Y19" i="5"/>
  <c r="T19" i="5"/>
  <c r="O19" i="5"/>
  <c r="J19" i="5"/>
  <c r="E19" i="5"/>
  <c r="Y18" i="5"/>
  <c r="T18" i="5"/>
  <c r="O18" i="5"/>
  <c r="J18" i="5"/>
  <c r="E18" i="5"/>
  <c r="Y17" i="5"/>
  <c r="T17" i="5"/>
  <c r="O17" i="5"/>
  <c r="J17" i="5"/>
  <c r="E17" i="5"/>
  <c r="Y16" i="5"/>
  <c r="T16" i="5"/>
  <c r="O16" i="5"/>
  <c r="J16" i="5"/>
  <c r="E16" i="5"/>
  <c r="Y15" i="5"/>
  <c r="T15" i="5"/>
  <c r="O15" i="5"/>
  <c r="J15" i="5"/>
  <c r="E15" i="5"/>
  <c r="Y14" i="5"/>
  <c r="T14" i="5"/>
  <c r="O14" i="5"/>
  <c r="J14" i="5"/>
  <c r="E14" i="5"/>
  <c r="Y13" i="5"/>
  <c r="T13" i="5"/>
  <c r="O13" i="5"/>
  <c r="J13" i="5"/>
  <c r="E13" i="5"/>
  <c r="Y12" i="5"/>
  <c r="T12" i="5"/>
  <c r="O12" i="5"/>
  <c r="J12" i="5"/>
  <c r="E12" i="5"/>
  <c r="Y11" i="5"/>
  <c r="T11" i="5"/>
  <c r="O11" i="5"/>
  <c r="J11" i="5"/>
  <c r="E11" i="5"/>
  <c r="Y10" i="5"/>
  <c r="T10" i="5"/>
  <c r="O10" i="5"/>
  <c r="J10" i="5"/>
  <c r="E10" i="5"/>
  <c r="Y9" i="5"/>
  <c r="T9" i="5"/>
  <c r="O9" i="5"/>
  <c r="J9" i="5"/>
  <c r="E9" i="5"/>
  <c r="Y8" i="5"/>
  <c r="T8" i="5"/>
  <c r="O8" i="5"/>
  <c r="J8" i="5"/>
  <c r="E8" i="5"/>
  <c r="Y7" i="5"/>
  <c r="T7" i="5"/>
  <c r="O7" i="5"/>
  <c r="J7" i="5"/>
  <c r="E7" i="5"/>
  <c r="Y6" i="5"/>
  <c r="Y23" i="5" s="1"/>
  <c r="T6" i="5"/>
  <c r="O6" i="5"/>
  <c r="J6" i="5"/>
  <c r="E6" i="5"/>
  <c r="E23" i="5" s="1"/>
  <c r="Y5" i="5"/>
  <c r="T5" i="5"/>
  <c r="O5" i="5"/>
  <c r="J5" i="5"/>
  <c r="E5" i="5"/>
  <c r="Y4" i="5"/>
  <c r="T4" i="5"/>
  <c r="O4" i="5"/>
  <c r="O23" i="5" s="1"/>
  <c r="J4" i="5"/>
  <c r="E4" i="5"/>
  <c r="Y3" i="5"/>
  <c r="T3" i="5"/>
  <c r="T23" i="5" s="1"/>
  <c r="O3" i="5"/>
  <c r="J3" i="5"/>
  <c r="J23" i="5" s="1"/>
  <c r="E3" i="5"/>
  <c r="CR23" i="4"/>
  <c r="CP23" i="4"/>
  <c r="CO23" i="4"/>
  <c r="CN23" i="4"/>
  <c r="CM23" i="4"/>
  <c r="CK23" i="4"/>
  <c r="CJ23" i="4"/>
  <c r="CI23" i="4"/>
  <c r="CH23" i="4"/>
  <c r="CF23" i="4"/>
  <c r="CE23" i="4"/>
  <c r="CD23" i="4"/>
  <c r="CC23" i="4"/>
  <c r="CA23" i="4"/>
  <c r="BZ23" i="4"/>
  <c r="BY23" i="4"/>
  <c r="BX23" i="4"/>
  <c r="BW23" i="4"/>
  <c r="BV23" i="4"/>
  <c r="BT23" i="4"/>
  <c r="BS23" i="4"/>
  <c r="BR23" i="4"/>
  <c r="BQ23" i="4"/>
  <c r="BP23" i="4"/>
  <c r="BO23" i="4"/>
  <c r="BM23" i="4"/>
  <c r="BL23" i="4"/>
  <c r="BK23" i="4"/>
  <c r="BJ23" i="4"/>
  <c r="BI23" i="4"/>
  <c r="BH23" i="4"/>
  <c r="BG23" i="4"/>
  <c r="BF23" i="4"/>
  <c r="BE23" i="4"/>
  <c r="BD23" i="4"/>
  <c r="BB23" i="4"/>
  <c r="BA23" i="4"/>
  <c r="AZ23" i="4"/>
  <c r="AY23" i="4"/>
  <c r="AW23" i="4"/>
  <c r="AV23" i="4"/>
  <c r="AU23" i="4"/>
  <c r="AT23" i="4"/>
  <c r="AR23" i="4"/>
  <c r="AQ23" i="4"/>
  <c r="AP23" i="4"/>
  <c r="AO23" i="4"/>
  <c r="AM23" i="4"/>
  <c r="AL23" i="4"/>
  <c r="AK23" i="4"/>
  <c r="AJ23" i="4"/>
  <c r="AH23" i="4"/>
  <c r="AG23" i="4"/>
  <c r="AF23" i="4"/>
  <c r="AE23" i="4"/>
  <c r="AC23" i="4"/>
  <c r="AB23" i="4"/>
  <c r="AA23" i="4"/>
  <c r="Z23" i="4"/>
  <c r="X23" i="4"/>
  <c r="W23" i="4"/>
  <c r="V23" i="4"/>
  <c r="U23" i="4"/>
  <c r="S23" i="4"/>
  <c r="R23" i="4"/>
  <c r="Q23" i="4"/>
  <c r="P23" i="4"/>
  <c r="N23" i="4"/>
  <c r="M23" i="4"/>
  <c r="L23" i="4"/>
  <c r="K23" i="4"/>
  <c r="I23" i="4"/>
  <c r="H23" i="4"/>
  <c r="G23" i="4"/>
  <c r="F23" i="4"/>
  <c r="D23" i="4"/>
  <c r="C23" i="4"/>
  <c r="B23" i="4"/>
  <c r="CQ22" i="4"/>
  <c r="CL22" i="4"/>
  <c r="CG22" i="4"/>
  <c r="CB22" i="4"/>
  <c r="BU22" i="4"/>
  <c r="BN22" i="4"/>
  <c r="BC22" i="4"/>
  <c r="AX22" i="4"/>
  <c r="AS22" i="4"/>
  <c r="AN22" i="4"/>
  <c r="AI22" i="4"/>
  <c r="AD22" i="4"/>
  <c r="Y22" i="4"/>
  <c r="T22" i="4"/>
  <c r="O22" i="4"/>
  <c r="J22" i="4"/>
  <c r="E22" i="4"/>
  <c r="CQ21" i="4"/>
  <c r="CL21" i="4"/>
  <c r="CG21" i="4"/>
  <c r="CB21" i="4"/>
  <c r="BU21" i="4"/>
  <c r="BN21" i="4"/>
  <c r="BC21" i="4"/>
  <c r="AX21" i="4"/>
  <c r="AS21" i="4"/>
  <c r="AN21" i="4"/>
  <c r="AI21" i="4"/>
  <c r="AD21" i="4"/>
  <c r="Y21" i="4"/>
  <c r="T21" i="4"/>
  <c r="O21" i="4"/>
  <c r="J21" i="4"/>
  <c r="E21" i="4"/>
  <c r="CQ20" i="4"/>
  <c r="CL20" i="4"/>
  <c r="CG20" i="4"/>
  <c r="CB20" i="4"/>
  <c r="BU20" i="4"/>
  <c r="BN20" i="4"/>
  <c r="BC20" i="4"/>
  <c r="AX20" i="4"/>
  <c r="AS20" i="4"/>
  <c r="AN20" i="4"/>
  <c r="AI20" i="4"/>
  <c r="AD20" i="4"/>
  <c r="Y20" i="4"/>
  <c r="T20" i="4"/>
  <c r="O20" i="4"/>
  <c r="J20" i="4"/>
  <c r="E20" i="4"/>
  <c r="CQ19" i="4"/>
  <c r="CL19" i="4"/>
  <c r="CG19" i="4"/>
  <c r="CB19" i="4"/>
  <c r="BU19" i="4"/>
  <c r="BN19" i="4"/>
  <c r="BC19" i="4"/>
  <c r="AX19" i="4"/>
  <c r="AS19" i="4"/>
  <c r="AN19" i="4"/>
  <c r="AI19" i="4"/>
  <c r="AD19" i="4"/>
  <c r="Y19" i="4"/>
  <c r="T19" i="4"/>
  <c r="O19" i="4"/>
  <c r="J19" i="4"/>
  <c r="E19" i="4"/>
  <c r="CQ18" i="4"/>
  <c r="CL18" i="4"/>
  <c r="CG18" i="4"/>
  <c r="CB18" i="4"/>
  <c r="BU18" i="4"/>
  <c r="BN18" i="4"/>
  <c r="BC18" i="4"/>
  <c r="AX18" i="4"/>
  <c r="AS18" i="4"/>
  <c r="AN18" i="4"/>
  <c r="AI18" i="4"/>
  <c r="AD18" i="4"/>
  <c r="Y18" i="4"/>
  <c r="T18" i="4"/>
  <c r="O18" i="4"/>
  <c r="J18" i="4"/>
  <c r="E18" i="4"/>
  <c r="CQ17" i="4"/>
  <c r="CL17" i="4"/>
  <c r="CG17" i="4"/>
  <c r="CB17" i="4"/>
  <c r="BU17" i="4"/>
  <c r="BN17" i="4"/>
  <c r="BC17" i="4"/>
  <c r="AX17" i="4"/>
  <c r="AS17" i="4"/>
  <c r="AN17" i="4"/>
  <c r="AI17" i="4"/>
  <c r="AD17" i="4"/>
  <c r="Y17" i="4"/>
  <c r="T17" i="4"/>
  <c r="O17" i="4"/>
  <c r="J17" i="4"/>
  <c r="E17" i="4"/>
  <c r="CQ16" i="4"/>
  <c r="CL16" i="4"/>
  <c r="CG16" i="4"/>
  <c r="CB16" i="4"/>
  <c r="BU16" i="4"/>
  <c r="BN16" i="4"/>
  <c r="BC16" i="4"/>
  <c r="AX16" i="4"/>
  <c r="AS16" i="4"/>
  <c r="AN16" i="4"/>
  <c r="AI16" i="4"/>
  <c r="AD16" i="4"/>
  <c r="Y16" i="4"/>
  <c r="T16" i="4"/>
  <c r="O16" i="4"/>
  <c r="J16" i="4"/>
  <c r="E16" i="4"/>
  <c r="CQ15" i="4"/>
  <c r="CL15" i="4"/>
  <c r="CG15" i="4"/>
  <c r="CB15" i="4"/>
  <c r="BU15" i="4"/>
  <c r="BN15" i="4"/>
  <c r="BC15" i="4"/>
  <c r="AX15" i="4"/>
  <c r="AS15" i="4"/>
  <c r="AN15" i="4"/>
  <c r="AI15" i="4"/>
  <c r="AD15" i="4"/>
  <c r="Y15" i="4"/>
  <c r="T15" i="4"/>
  <c r="O15" i="4"/>
  <c r="J15" i="4"/>
  <c r="E15" i="4"/>
  <c r="CQ14" i="4"/>
  <c r="CL14" i="4"/>
  <c r="CG14" i="4"/>
  <c r="CB14" i="4"/>
  <c r="BU14" i="4"/>
  <c r="BN14" i="4"/>
  <c r="BC14" i="4"/>
  <c r="AX14" i="4"/>
  <c r="AS14" i="4"/>
  <c r="AN14" i="4"/>
  <c r="AI14" i="4"/>
  <c r="AD14" i="4"/>
  <c r="Y14" i="4"/>
  <c r="T14" i="4"/>
  <c r="O14" i="4"/>
  <c r="J14" i="4"/>
  <c r="E14" i="4"/>
  <c r="CQ13" i="4"/>
  <c r="CL13" i="4"/>
  <c r="CG13" i="4"/>
  <c r="CB13" i="4"/>
  <c r="BU13" i="4"/>
  <c r="BN13" i="4"/>
  <c r="BC13" i="4"/>
  <c r="AX13" i="4"/>
  <c r="AS13" i="4"/>
  <c r="AN13" i="4"/>
  <c r="AI13" i="4"/>
  <c r="AD13" i="4"/>
  <c r="Y13" i="4"/>
  <c r="T13" i="4"/>
  <c r="O13" i="4"/>
  <c r="J13" i="4"/>
  <c r="E13" i="4"/>
  <c r="CQ12" i="4"/>
  <c r="CL12" i="4"/>
  <c r="CG12" i="4"/>
  <c r="CB12" i="4"/>
  <c r="BU12" i="4"/>
  <c r="BN12" i="4"/>
  <c r="BC12" i="4"/>
  <c r="AX12" i="4"/>
  <c r="AS12" i="4"/>
  <c r="AN12" i="4"/>
  <c r="AI12" i="4"/>
  <c r="AD12" i="4"/>
  <c r="Y12" i="4"/>
  <c r="T12" i="4"/>
  <c r="O12" i="4"/>
  <c r="J12" i="4"/>
  <c r="E12" i="4"/>
  <c r="CQ11" i="4"/>
  <c r="CL11" i="4"/>
  <c r="CG11" i="4"/>
  <c r="CB11" i="4"/>
  <c r="BU11" i="4"/>
  <c r="BN11" i="4"/>
  <c r="BC11" i="4"/>
  <c r="AX11" i="4"/>
  <c r="AS11" i="4"/>
  <c r="AN11" i="4"/>
  <c r="AI11" i="4"/>
  <c r="AD11" i="4"/>
  <c r="Y11" i="4"/>
  <c r="T11" i="4"/>
  <c r="O11" i="4"/>
  <c r="J11" i="4"/>
  <c r="E11" i="4"/>
  <c r="CQ10" i="4"/>
  <c r="CL10" i="4"/>
  <c r="CG10" i="4"/>
  <c r="CB10" i="4"/>
  <c r="BU10" i="4"/>
  <c r="BN10" i="4"/>
  <c r="BC10" i="4"/>
  <c r="AX10" i="4"/>
  <c r="AS10" i="4"/>
  <c r="AN10" i="4"/>
  <c r="AI10" i="4"/>
  <c r="AD10" i="4"/>
  <c r="Y10" i="4"/>
  <c r="T10" i="4"/>
  <c r="O10" i="4"/>
  <c r="J10" i="4"/>
  <c r="E10" i="4"/>
  <c r="CQ9" i="4"/>
  <c r="CL9" i="4"/>
  <c r="CG9" i="4"/>
  <c r="CB9" i="4"/>
  <c r="BU9" i="4"/>
  <c r="BN9" i="4"/>
  <c r="BC9" i="4"/>
  <c r="AX9" i="4"/>
  <c r="AS9" i="4"/>
  <c r="AN9" i="4"/>
  <c r="AI9" i="4"/>
  <c r="AD9" i="4"/>
  <c r="Y9" i="4"/>
  <c r="T9" i="4"/>
  <c r="O9" i="4"/>
  <c r="J9" i="4"/>
  <c r="E9" i="4"/>
  <c r="CQ8" i="4"/>
  <c r="CL8" i="4"/>
  <c r="CG8" i="4"/>
  <c r="CB8" i="4"/>
  <c r="BU8" i="4"/>
  <c r="BN8" i="4"/>
  <c r="BC8" i="4"/>
  <c r="AX8" i="4"/>
  <c r="AS8" i="4"/>
  <c r="AN8" i="4"/>
  <c r="AI8" i="4"/>
  <c r="AD8" i="4"/>
  <c r="Y8" i="4"/>
  <c r="T8" i="4"/>
  <c r="O8" i="4"/>
  <c r="J8" i="4"/>
  <c r="E8" i="4"/>
  <c r="CQ7" i="4"/>
  <c r="CL7" i="4"/>
  <c r="CG7" i="4"/>
  <c r="CB7" i="4"/>
  <c r="BU7" i="4"/>
  <c r="BN7" i="4"/>
  <c r="BC7" i="4"/>
  <c r="AX7" i="4"/>
  <c r="AS7" i="4"/>
  <c r="AN7" i="4"/>
  <c r="AI7" i="4"/>
  <c r="AD7" i="4"/>
  <c r="Y7" i="4"/>
  <c r="T7" i="4"/>
  <c r="O7" i="4"/>
  <c r="J7" i="4"/>
  <c r="E7" i="4"/>
  <c r="CQ6" i="4"/>
  <c r="CL6" i="4"/>
  <c r="CG6" i="4"/>
  <c r="CB6" i="4"/>
  <c r="BU6" i="4"/>
  <c r="BN6" i="4"/>
  <c r="BC6" i="4"/>
  <c r="AX6" i="4"/>
  <c r="AS6" i="4"/>
  <c r="AN6" i="4"/>
  <c r="AN23" i="4" s="1"/>
  <c r="AI6" i="4"/>
  <c r="AD6" i="4"/>
  <c r="Y6" i="4"/>
  <c r="T6" i="4"/>
  <c r="T23" i="4" s="1"/>
  <c r="O6" i="4"/>
  <c r="J6" i="4"/>
  <c r="E6" i="4"/>
  <c r="CQ5" i="4"/>
  <c r="CL5" i="4"/>
  <c r="CG5" i="4"/>
  <c r="CB5" i="4"/>
  <c r="BU5" i="4"/>
  <c r="BN5" i="4"/>
  <c r="BC5" i="4"/>
  <c r="AX5" i="4"/>
  <c r="AS5" i="4"/>
  <c r="AS23" i="4" s="1"/>
  <c r="AN5" i="4"/>
  <c r="AI5" i="4"/>
  <c r="AD5" i="4"/>
  <c r="Y5" i="4"/>
  <c r="T5" i="4"/>
  <c r="O5" i="4"/>
  <c r="J5" i="4"/>
  <c r="E5" i="4"/>
  <c r="E23" i="4" s="1"/>
  <c r="CQ4" i="4"/>
  <c r="CL4" i="4"/>
  <c r="CG4" i="4"/>
  <c r="CB4" i="4"/>
  <c r="CB23" i="4" s="1"/>
  <c r="BU4" i="4"/>
  <c r="BN4" i="4"/>
  <c r="BN23" i="4" s="1"/>
  <c r="BC4" i="4"/>
  <c r="AX4" i="4"/>
  <c r="AX23" i="4" s="1"/>
  <c r="AS4" i="4"/>
  <c r="AN4" i="4"/>
  <c r="AI4" i="4"/>
  <c r="AD4" i="4"/>
  <c r="Y4" i="4"/>
  <c r="T4" i="4"/>
  <c r="O4" i="4"/>
  <c r="J4" i="4"/>
  <c r="J23" i="4" s="1"/>
  <c r="E4" i="4"/>
  <c r="CQ3" i="4"/>
  <c r="CQ23" i="4" s="1"/>
  <c r="CL3" i="4"/>
  <c r="CL23" i="4" s="1"/>
  <c r="CG3" i="4"/>
  <c r="CG23" i="4" s="1"/>
  <c r="CB3" i="4"/>
  <c r="BU3" i="4"/>
  <c r="BU23" i="4" s="1"/>
  <c r="BN3" i="4"/>
  <c r="BC3" i="4"/>
  <c r="BC23" i="4" s="1"/>
  <c r="AX3" i="4"/>
  <c r="AS3" i="4"/>
  <c r="AN3" i="4"/>
  <c r="AI3" i="4"/>
  <c r="AI23" i="4" s="1"/>
  <c r="AD3" i="4"/>
  <c r="AD23" i="4" s="1"/>
  <c r="Y3" i="4"/>
  <c r="Y23" i="4" s="1"/>
  <c r="T3" i="4"/>
  <c r="O3" i="4"/>
  <c r="O23" i="4" s="1"/>
  <c r="J3" i="4"/>
  <c r="E3" i="4"/>
  <c r="Z23" i="2"/>
  <c r="X23" i="2"/>
  <c r="W23" i="2"/>
  <c r="V23" i="2"/>
  <c r="U23" i="2"/>
  <c r="S23" i="2"/>
  <c r="R23" i="2"/>
  <c r="Q23" i="2"/>
  <c r="P23" i="2"/>
  <c r="N23" i="2"/>
  <c r="M23" i="2"/>
  <c r="L23" i="2"/>
  <c r="K23" i="2"/>
  <c r="I23" i="2"/>
  <c r="H23" i="2"/>
  <c r="G23" i="2"/>
  <c r="F23" i="2"/>
  <c r="D23" i="2"/>
  <c r="C23" i="2"/>
  <c r="B23" i="2"/>
  <c r="Y22" i="2"/>
  <c r="T22" i="2"/>
  <c r="O22" i="2"/>
  <c r="J22" i="2"/>
  <c r="E22" i="2"/>
  <c r="Y21" i="2"/>
  <c r="T21" i="2"/>
  <c r="O21" i="2"/>
  <c r="J21" i="2"/>
  <c r="E21" i="2"/>
  <c r="Y20" i="2"/>
  <c r="T20" i="2"/>
  <c r="O20" i="2"/>
  <c r="J20" i="2"/>
  <c r="E20" i="2"/>
  <c r="Y19" i="2"/>
  <c r="T19" i="2"/>
  <c r="O19" i="2"/>
  <c r="J19" i="2"/>
  <c r="E19" i="2"/>
  <c r="Y18" i="2"/>
  <c r="T18" i="2"/>
  <c r="O18" i="2"/>
  <c r="J18" i="2"/>
  <c r="E18" i="2"/>
  <c r="Y17" i="2"/>
  <c r="T17" i="2"/>
  <c r="O17" i="2"/>
  <c r="J17" i="2"/>
  <c r="E17" i="2"/>
  <c r="Y16" i="2"/>
  <c r="T16" i="2"/>
  <c r="O16" i="2"/>
  <c r="J16" i="2"/>
  <c r="E16" i="2"/>
  <c r="Y15" i="2"/>
  <c r="T15" i="2"/>
  <c r="O15" i="2"/>
  <c r="J15" i="2"/>
  <c r="E15" i="2"/>
  <c r="Y14" i="2"/>
  <c r="T14" i="2"/>
  <c r="O14" i="2"/>
  <c r="J14" i="2"/>
  <c r="E14" i="2"/>
  <c r="Y13" i="2"/>
  <c r="T13" i="2"/>
  <c r="O13" i="2"/>
  <c r="J13" i="2"/>
  <c r="E13" i="2"/>
  <c r="Y12" i="2"/>
  <c r="T12" i="2"/>
  <c r="O12" i="2"/>
  <c r="J12" i="2"/>
  <c r="E12" i="2"/>
  <c r="Y11" i="2"/>
  <c r="T11" i="2"/>
  <c r="O11" i="2"/>
  <c r="J11" i="2"/>
  <c r="E11" i="2"/>
  <c r="Y10" i="2"/>
  <c r="T10" i="2"/>
  <c r="O10" i="2"/>
  <c r="J10" i="2"/>
  <c r="E10" i="2"/>
  <c r="Y9" i="2"/>
  <c r="T9" i="2"/>
  <c r="O9" i="2"/>
  <c r="J9" i="2"/>
  <c r="E9" i="2"/>
  <c r="Y8" i="2"/>
  <c r="T8" i="2"/>
  <c r="O8" i="2"/>
  <c r="J8" i="2"/>
  <c r="E8" i="2"/>
  <c r="Y7" i="2"/>
  <c r="T7" i="2"/>
  <c r="O7" i="2"/>
  <c r="J7" i="2"/>
  <c r="E7" i="2"/>
  <c r="Y6" i="2"/>
  <c r="Y23" i="2" s="1"/>
  <c r="T6" i="2"/>
  <c r="O6" i="2"/>
  <c r="J6" i="2"/>
  <c r="E6" i="2"/>
  <c r="E23" i="2" s="1"/>
  <c r="Y5" i="2"/>
  <c r="T5" i="2"/>
  <c r="O5" i="2"/>
  <c r="J5" i="2"/>
  <c r="E5" i="2"/>
  <c r="Y4" i="2"/>
  <c r="T4" i="2"/>
  <c r="O4" i="2"/>
  <c r="O23" i="2" s="1"/>
  <c r="J4" i="2"/>
  <c r="E4" i="2"/>
  <c r="Y3" i="2"/>
  <c r="T3" i="2"/>
  <c r="T23" i="2" s="1"/>
  <c r="O3" i="2"/>
  <c r="J3" i="2"/>
  <c r="J23" i="2" s="1"/>
  <c r="E3" i="2"/>
  <c r="AO23" i="1"/>
  <c r="AM23" i="1"/>
  <c r="AL23" i="1"/>
  <c r="AK23" i="1"/>
  <c r="AJ23" i="1"/>
  <c r="AH23" i="1"/>
  <c r="AG23" i="1"/>
  <c r="AF23" i="1"/>
  <c r="AE23" i="1"/>
  <c r="AC23" i="1"/>
  <c r="AB23" i="1"/>
  <c r="AA23" i="1"/>
  <c r="Z23" i="1"/>
  <c r="X23" i="1"/>
  <c r="W23" i="1"/>
  <c r="V23" i="1"/>
  <c r="U23" i="1"/>
  <c r="S23" i="1"/>
  <c r="R23" i="1"/>
  <c r="Q23" i="1"/>
  <c r="P23" i="1"/>
  <c r="N23" i="1"/>
  <c r="M23" i="1"/>
  <c r="L23" i="1"/>
  <c r="K23" i="1"/>
  <c r="I23" i="1"/>
  <c r="H23" i="1"/>
  <c r="G23" i="1"/>
  <c r="E23" i="1"/>
  <c r="D23" i="1"/>
  <c r="C23" i="1"/>
  <c r="B23" i="1"/>
  <c r="AN22" i="1"/>
  <c r="AI22" i="1"/>
  <c r="AD22" i="1"/>
  <c r="Y22" i="1"/>
  <c r="T22" i="1"/>
  <c r="O22" i="1"/>
  <c r="J22" i="1"/>
  <c r="AN21" i="1"/>
  <c r="AI21" i="1"/>
  <c r="AD21" i="1"/>
  <c r="Y21" i="1"/>
  <c r="T21" i="1"/>
  <c r="O21" i="1"/>
  <c r="J21" i="1"/>
  <c r="AN20" i="1"/>
  <c r="AI20" i="1"/>
  <c r="AD20" i="1"/>
  <c r="Y20" i="1"/>
  <c r="T20" i="1"/>
  <c r="O20" i="1"/>
  <c r="J20" i="1"/>
  <c r="AN19" i="1"/>
  <c r="AI19" i="1"/>
  <c r="AD19" i="1"/>
  <c r="Y19" i="1"/>
  <c r="T19" i="1"/>
  <c r="O19" i="1"/>
  <c r="J19" i="1"/>
  <c r="AN18" i="1"/>
  <c r="AI18" i="1"/>
  <c r="AD18" i="1"/>
  <c r="Y18" i="1"/>
  <c r="T18" i="1"/>
  <c r="O18" i="1"/>
  <c r="J18" i="1"/>
  <c r="AN17" i="1"/>
  <c r="AI17" i="1"/>
  <c r="AD17" i="1"/>
  <c r="Y17" i="1"/>
  <c r="T17" i="1"/>
  <c r="O17" i="1"/>
  <c r="J17" i="1"/>
  <c r="AN16" i="1"/>
  <c r="AI16" i="1"/>
  <c r="AD16" i="1"/>
  <c r="Y16" i="1"/>
  <c r="T16" i="1"/>
  <c r="O16" i="1"/>
  <c r="J16" i="1"/>
  <c r="AN15" i="1"/>
  <c r="AI15" i="1"/>
  <c r="AD15" i="1"/>
  <c r="Y15" i="1"/>
  <c r="T15" i="1"/>
  <c r="O15" i="1"/>
  <c r="J15" i="1"/>
  <c r="AN14" i="1"/>
  <c r="AI14" i="1"/>
  <c r="AD14" i="1"/>
  <c r="Y14" i="1"/>
  <c r="T14" i="1"/>
  <c r="O14" i="1"/>
  <c r="J14" i="1"/>
  <c r="AN13" i="1"/>
  <c r="AI13" i="1"/>
  <c r="AD13" i="1"/>
  <c r="Y13" i="1"/>
  <c r="T13" i="1"/>
  <c r="O13" i="1"/>
  <c r="J13" i="1"/>
  <c r="AN12" i="1"/>
  <c r="AI12" i="1"/>
  <c r="AD12" i="1"/>
  <c r="Y12" i="1"/>
  <c r="T12" i="1"/>
  <c r="O12" i="1"/>
  <c r="J12" i="1"/>
  <c r="AN11" i="1"/>
  <c r="AI11" i="1"/>
  <c r="AD11" i="1"/>
  <c r="Y11" i="1"/>
  <c r="T11" i="1"/>
  <c r="O11" i="1"/>
  <c r="J11" i="1"/>
  <c r="AN10" i="1"/>
  <c r="AI10" i="1"/>
  <c r="AD10" i="1"/>
  <c r="Y10" i="1"/>
  <c r="T10" i="1"/>
  <c r="O10" i="1"/>
  <c r="J10" i="1"/>
  <c r="AN9" i="1"/>
  <c r="AI9" i="1"/>
  <c r="AD9" i="1"/>
  <c r="Y9" i="1"/>
  <c r="T9" i="1"/>
  <c r="O9" i="1"/>
  <c r="J9" i="1"/>
  <c r="AN8" i="1"/>
  <c r="AI8" i="1"/>
  <c r="AD8" i="1"/>
  <c r="Y8" i="1"/>
  <c r="T8" i="1"/>
  <c r="O8" i="1"/>
  <c r="J8" i="1"/>
  <c r="AN7" i="1"/>
  <c r="AI7" i="1"/>
  <c r="AD7" i="1"/>
  <c r="Y7" i="1"/>
  <c r="Y23" i="1" s="1"/>
  <c r="T7" i="1"/>
  <c r="O7" i="1"/>
  <c r="J7" i="1"/>
  <c r="AN6" i="1"/>
  <c r="AI6" i="1"/>
  <c r="AD6" i="1"/>
  <c r="Y6" i="1"/>
  <c r="T6" i="1"/>
  <c r="O6" i="1"/>
  <c r="J6" i="1"/>
  <c r="AN5" i="1"/>
  <c r="AI5" i="1"/>
  <c r="AD5" i="1"/>
  <c r="Y5" i="1"/>
  <c r="T5" i="1"/>
  <c r="O5" i="1"/>
  <c r="J5" i="1"/>
  <c r="AN4" i="1"/>
  <c r="AI4" i="1"/>
  <c r="AD4" i="1"/>
  <c r="AD23" i="1" s="1"/>
  <c r="Y4" i="1"/>
  <c r="T4" i="1"/>
  <c r="T23" i="1" s="1"/>
  <c r="O4" i="1"/>
  <c r="O23" i="1" s="1"/>
  <c r="J4" i="1"/>
  <c r="AN3" i="1"/>
  <c r="AN23" i="1" s="1"/>
  <c r="AI3" i="1"/>
  <c r="AI23" i="1" s="1"/>
  <c r="J3" i="1"/>
  <c r="J23" i="1" s="1"/>
</calcChain>
</file>

<file path=xl/sharedStrings.xml><?xml version="1.0" encoding="utf-8"?>
<sst xmlns="http://schemas.openxmlformats.org/spreadsheetml/2006/main" count="670" uniqueCount="157">
  <si>
    <t>Irrigated paddy</t>
  </si>
  <si>
    <t>Upland paddy</t>
  </si>
  <si>
    <t>Maize</t>
  </si>
  <si>
    <t>Wheat</t>
  </si>
  <si>
    <t>Barley</t>
  </si>
  <si>
    <t>Millet</t>
  </si>
  <si>
    <t>Buckwheat</t>
  </si>
  <si>
    <t>Quinoa</t>
  </si>
  <si>
    <t>Dzongkhag</t>
  </si>
  <si>
    <t>Growers</t>
  </si>
  <si>
    <t>Sown Area (Decimal)</t>
  </si>
  <si>
    <t>Lost Area (Decimal)</t>
  </si>
  <si>
    <t>Harvested Area (Decimal)</t>
  </si>
  <si>
    <t>Production (KG)</t>
  </si>
  <si>
    <t>Bumthang</t>
  </si>
  <si>
    <t>Chhukha</t>
  </si>
  <si>
    <t>Dagana</t>
  </si>
  <si>
    <t>Gasa</t>
  </si>
  <si>
    <t>Haa</t>
  </si>
  <si>
    <t>Lhuentse</t>
  </si>
  <si>
    <t>Monggar</t>
  </si>
  <si>
    <t>Paro</t>
  </si>
  <si>
    <t>Pema Gatshel</t>
  </si>
  <si>
    <t>Punakha</t>
  </si>
  <si>
    <t>Samdrup Jongkhar</t>
  </si>
  <si>
    <t>Samtse</t>
  </si>
  <si>
    <t xml:space="preserve">Sarpang </t>
  </si>
  <si>
    <t>Thimphu</t>
  </si>
  <si>
    <t>Trashigang</t>
  </si>
  <si>
    <t>Trashi Yangtse</t>
  </si>
  <si>
    <t>Trongsa</t>
  </si>
  <si>
    <t>Tsirang</t>
  </si>
  <si>
    <t>Wangdue Phodrang</t>
  </si>
  <si>
    <t>Zhemgang</t>
  </si>
  <si>
    <t xml:space="preserve">Total </t>
  </si>
  <si>
    <t>Mustard</t>
  </si>
  <si>
    <t>Sunflower</t>
  </si>
  <si>
    <t>Soybean</t>
  </si>
  <si>
    <t>Groundnut</t>
  </si>
  <si>
    <t>Perilla</t>
  </si>
  <si>
    <t>Rajma beans</t>
  </si>
  <si>
    <t>Mung Beans</t>
  </si>
  <si>
    <t>Lentils</t>
  </si>
  <si>
    <t>Adzuki Beans</t>
  </si>
  <si>
    <t>Sarpang</t>
  </si>
  <si>
    <t>Total</t>
  </si>
  <si>
    <t>Beans</t>
  </si>
  <si>
    <t>Brinjal/ Egg plants</t>
  </si>
  <si>
    <t>Broccoli</t>
  </si>
  <si>
    <t>Bulb Onion</t>
  </si>
  <si>
    <t>Bunching Onion</t>
  </si>
  <si>
    <t xml:space="preserve">Cabbage </t>
  </si>
  <si>
    <t xml:space="preserve">Carrot </t>
  </si>
  <si>
    <t>Cauliflower</t>
  </si>
  <si>
    <t>Chilli Small</t>
  </si>
  <si>
    <t>Chilli Dalle</t>
  </si>
  <si>
    <t>Chilli Others</t>
  </si>
  <si>
    <t>Slippery gourds</t>
  </si>
  <si>
    <t>Gourd others</t>
  </si>
  <si>
    <t>Green Leaves</t>
  </si>
  <si>
    <t>Peas</t>
  </si>
  <si>
    <t>Pumpkin</t>
  </si>
  <si>
    <t>Radish</t>
  </si>
  <si>
    <t>Squash</t>
  </si>
  <si>
    <t>Tomato</t>
  </si>
  <si>
    <t>Turnip</t>
  </si>
  <si>
    <t>Beetroot</t>
  </si>
  <si>
    <t>Cucumber</t>
  </si>
  <si>
    <t>Cardamom</t>
  </si>
  <si>
    <t>Ginger</t>
  </si>
  <si>
    <t>Garlic Bulb</t>
  </si>
  <si>
    <t>Garlic Leaves</t>
  </si>
  <si>
    <t>Coriander</t>
  </si>
  <si>
    <t>Potato</t>
  </si>
  <si>
    <t>Sweet Potato</t>
  </si>
  <si>
    <t>Cassava</t>
  </si>
  <si>
    <t>Apple</t>
  </si>
  <si>
    <t>Apricot</t>
  </si>
  <si>
    <t>Areca nut</t>
  </si>
  <si>
    <t>Avocado</t>
  </si>
  <si>
    <t>Dragon Fruit</t>
  </si>
  <si>
    <t>Guava</t>
  </si>
  <si>
    <t xml:space="preserve">Hazelnut </t>
  </si>
  <si>
    <t>Jackfruit</t>
  </si>
  <si>
    <t>lemons and Limes</t>
  </si>
  <si>
    <t>Litchi</t>
  </si>
  <si>
    <t>Mandarin</t>
  </si>
  <si>
    <t>Mango</t>
  </si>
  <si>
    <t>Papaya</t>
  </si>
  <si>
    <t>Peach</t>
  </si>
  <si>
    <t>Pear</t>
  </si>
  <si>
    <t>Persiommon</t>
  </si>
  <si>
    <t xml:space="preserve">Plum </t>
  </si>
  <si>
    <t>Pomegranate</t>
  </si>
  <si>
    <t>Tree Tomato</t>
  </si>
  <si>
    <t>Walnut</t>
  </si>
  <si>
    <t>Almond</t>
  </si>
  <si>
    <t>Chestnut</t>
  </si>
  <si>
    <t>Pecanut</t>
  </si>
  <si>
    <t>Cherry</t>
  </si>
  <si>
    <t>Banana</t>
  </si>
  <si>
    <t>Kiwi</t>
  </si>
  <si>
    <t>Passion Fruits</t>
  </si>
  <si>
    <t>Pineapple</t>
  </si>
  <si>
    <t>Watermelon</t>
  </si>
  <si>
    <t>Strawberry</t>
  </si>
  <si>
    <t>Grape</t>
  </si>
  <si>
    <t>Total Trees (Number)</t>
  </si>
  <si>
    <t>Bearing Trees (Number)</t>
  </si>
  <si>
    <t>Sown Area</t>
  </si>
  <si>
    <t>Lost Area</t>
  </si>
  <si>
    <t>Harvested Area</t>
  </si>
  <si>
    <t>Cattle</t>
  </si>
  <si>
    <t>Yak</t>
  </si>
  <si>
    <t>Zo-Zom</t>
  </si>
  <si>
    <t>Buffalo</t>
  </si>
  <si>
    <t>Mithun</t>
  </si>
  <si>
    <t>Galang</t>
  </si>
  <si>
    <t>Equine</t>
  </si>
  <si>
    <t>Pig</t>
  </si>
  <si>
    <t>Poultry</t>
  </si>
  <si>
    <t>Sheep</t>
  </si>
  <si>
    <t>Goat</t>
  </si>
  <si>
    <t>Govt. Farms</t>
  </si>
  <si>
    <t>Dairy</t>
  </si>
  <si>
    <t>Meat</t>
  </si>
  <si>
    <t>Other Products</t>
  </si>
  <si>
    <t>Milk (KG)</t>
  </si>
  <si>
    <t>Butter (KG)</t>
  </si>
  <si>
    <t>Cheese (KG)</t>
  </si>
  <si>
    <t>Chugo (KG)</t>
  </si>
  <si>
    <t>Zetey (KG)</t>
  </si>
  <si>
    <t>Phelu (KG)</t>
  </si>
  <si>
    <t>Beef (KG)</t>
  </si>
  <si>
    <t>Yak Meat (KG)</t>
  </si>
  <si>
    <t>Buff Meat (KG)</t>
  </si>
  <si>
    <t>Pork (KG)</t>
  </si>
  <si>
    <t>Chevon (KG)</t>
  </si>
  <si>
    <t>Mutton (KG)</t>
  </si>
  <si>
    <t>Chicken (KG)</t>
  </si>
  <si>
    <t>Fish (KG)</t>
  </si>
  <si>
    <t>Eggs (Number)</t>
  </si>
  <si>
    <t>Honey (KG)</t>
  </si>
  <si>
    <t>Yak Wool (KG)</t>
  </si>
  <si>
    <t>Sheep Wool (KG)</t>
  </si>
  <si>
    <t>Govt. Farms/SoEs</t>
  </si>
  <si>
    <t>Cattle death</t>
  </si>
  <si>
    <t>Death Yak</t>
  </si>
  <si>
    <t>Death Zo-Zom</t>
  </si>
  <si>
    <t>Death buffalo</t>
  </si>
  <si>
    <t>Mithun death</t>
  </si>
  <si>
    <t>Equine death</t>
  </si>
  <si>
    <t>Pig death</t>
  </si>
  <si>
    <t>Poultry death</t>
  </si>
  <si>
    <t>Sheep death</t>
  </si>
  <si>
    <t>Goat death</t>
  </si>
  <si>
    <t>Argi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</si>
</sst>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D6DDE4"/>
        <bgColor rgb="FFD6DDE4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3" fillId="0" borderId="1" xfId="0" applyFon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164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4" fontId="3" fillId="0" borderId="0" xfId="0" applyNumberFormat="1" applyFont="1"/>
    <xf numFmtId="3" fontId="3" fillId="0" borderId="0" xfId="0" applyNumberFormat="1" applyFont="1"/>
    <xf numFmtId="164" fontId="1" fillId="2" borderId="1" xfId="0" applyNumberFormat="1" applyFont="1" applyFill="1" applyBorder="1"/>
    <xf numFmtId="3" fontId="1" fillId="0" borderId="1" xfId="0" applyNumberFormat="1" applyFont="1" applyBorder="1"/>
    <xf numFmtId="164" fontId="3" fillId="0" borderId="0" xfId="0" applyNumberFormat="1" applyFont="1"/>
    <xf numFmtId="0" fontId="5" fillId="2" borderId="1" xfId="0" applyFont="1" applyFill="1" applyBorder="1"/>
    <xf numFmtId="0" fontId="5" fillId="2" borderId="5" xfId="0" applyFont="1" applyFill="1" applyBorder="1"/>
    <xf numFmtId="0" fontId="6" fillId="0" borderId="6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3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1" fillId="0" borderId="0" xfId="0" applyFont="1"/>
    <xf numFmtId="164" fontId="1" fillId="2" borderId="9" xfId="0" applyNumberFormat="1" applyFont="1" applyFill="1" applyBorder="1" applyAlignment="1">
      <alignment horizontal="center"/>
    </xf>
    <xf numFmtId="164" fontId="3" fillId="4" borderId="1" xfId="0" applyNumberFormat="1" applyFont="1" applyFill="1" applyBorder="1"/>
    <xf numFmtId="164" fontId="1" fillId="4" borderId="1" xfId="0" applyNumberFormat="1" applyFont="1" applyFill="1" applyBorder="1"/>
    <xf numFmtId="164" fontId="7" fillId="5" borderId="1" xfId="0" applyNumberFormat="1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1" fillId="5" borderId="1" xfId="0" applyFont="1" applyFill="1" applyBorder="1"/>
    <xf numFmtId="43" fontId="3" fillId="0" borderId="0" xfId="0" applyNumberFormat="1" applyFont="1"/>
    <xf numFmtId="164" fontId="1" fillId="0" borderId="0" xfId="0" applyNumberFormat="1" applyFont="1"/>
    <xf numFmtId="164" fontId="7" fillId="0" borderId="0" xfId="0" applyNumberFormat="1" applyFont="1" applyAlignment="1">
      <alignment horizontal="right"/>
    </xf>
    <xf numFmtId="9" fontId="3" fillId="0" borderId="0" xfId="0" applyNumberFormat="1" applyFont="1"/>
    <xf numFmtId="0" fontId="8" fillId="0" borderId="0" xfId="0" applyFont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4" fontId="1" fillId="2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2" fillId="0" borderId="8" xfId="0" applyFont="1" applyBorder="1"/>
    <xf numFmtId="0" fontId="1" fillId="5" borderId="10" xfId="0" applyFont="1" applyFill="1" applyBorder="1" applyAlignment="1">
      <alignment horizontal="center"/>
    </xf>
    <xf numFmtId="0" fontId="2" fillId="0" borderId="11" xfId="0" applyFont="1" applyBorder="1"/>
    <xf numFmtId="0" fontId="1" fillId="5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3" fontId="4" fillId="0" borderId="4" xfId="0" applyNumberFormat="1" applyFont="1" applyBorder="1"/>
    <xf numFmtId="164" fontId="1" fillId="0" borderId="4" xfId="0" applyNumberFormat="1" applyFont="1" applyBorder="1"/>
    <xf numFmtId="0" fontId="1" fillId="2" borderId="10" xfId="0" applyFont="1" applyFill="1" applyBorder="1"/>
    <xf numFmtId="3" fontId="10" fillId="0" borderId="12" xfId="0" applyNumberFormat="1" applyFont="1" applyBorder="1"/>
    <xf numFmtId="3" fontId="9" fillId="0" borderId="12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9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4" sqref="E34"/>
    </sheetView>
  </sheetViews>
  <sheetFormatPr baseColWidth="10" defaultColWidth="11.1640625" defaultRowHeight="15" customHeight="1" x14ac:dyDescent="0.2"/>
  <cols>
    <col min="1" max="1" width="17.33203125" customWidth="1"/>
    <col min="2" max="2" width="8.1640625" customWidth="1"/>
    <col min="3" max="3" width="18.83203125" customWidth="1"/>
    <col min="4" max="4" width="17.33203125" customWidth="1"/>
    <col min="5" max="5" width="23" customWidth="1"/>
    <col min="6" max="6" width="14.1640625" customWidth="1"/>
    <col min="7" max="7" width="8.1640625" customWidth="1"/>
    <col min="8" max="8" width="18.83203125" customWidth="1"/>
    <col min="9" max="9" width="17.6640625" customWidth="1"/>
    <col min="10" max="10" width="23" customWidth="1"/>
    <col min="11" max="11" width="14.5" customWidth="1"/>
    <col min="12" max="12" width="8.1640625" customWidth="1"/>
    <col min="13" max="13" width="18.83203125" customWidth="1"/>
    <col min="14" max="14" width="17.6640625" customWidth="1"/>
    <col min="15" max="15" width="23" customWidth="1"/>
    <col min="16" max="16" width="14.5" customWidth="1"/>
    <col min="17" max="17" width="8.1640625" customWidth="1"/>
    <col min="18" max="18" width="18.83203125" customWidth="1"/>
    <col min="19" max="19" width="17.6640625" customWidth="1"/>
    <col min="20" max="20" width="23" customWidth="1"/>
    <col min="21" max="21" width="14.5" customWidth="1"/>
    <col min="22" max="22" width="8.1640625" customWidth="1"/>
    <col min="23" max="23" width="18.83203125" customWidth="1"/>
    <col min="24" max="24" width="17.6640625" customWidth="1"/>
    <col min="25" max="25" width="23" customWidth="1"/>
    <col min="26" max="26" width="14.5" customWidth="1"/>
    <col min="27" max="27" width="8.1640625" customWidth="1"/>
    <col min="28" max="28" width="18.83203125" customWidth="1"/>
    <col min="29" max="29" width="17.6640625" customWidth="1"/>
    <col min="30" max="30" width="23" customWidth="1"/>
    <col min="31" max="31" width="14.5" customWidth="1"/>
    <col min="32" max="41" width="10.5" customWidth="1"/>
  </cols>
  <sheetData>
    <row r="1" spans="1:41" ht="15.75" customHeight="1" x14ac:dyDescent="0.2">
      <c r="A1" s="1"/>
      <c r="B1" s="36" t="s">
        <v>0</v>
      </c>
      <c r="C1" s="37"/>
      <c r="D1" s="37"/>
      <c r="E1" s="37"/>
      <c r="F1" s="38"/>
      <c r="G1" s="36" t="s">
        <v>1</v>
      </c>
      <c r="H1" s="37"/>
      <c r="I1" s="37"/>
      <c r="J1" s="37"/>
      <c r="K1" s="38"/>
      <c r="L1" s="36" t="s">
        <v>2</v>
      </c>
      <c r="M1" s="37"/>
      <c r="N1" s="37"/>
      <c r="O1" s="37"/>
      <c r="P1" s="38"/>
      <c r="Q1" s="36" t="s">
        <v>3</v>
      </c>
      <c r="R1" s="37"/>
      <c r="S1" s="37"/>
      <c r="T1" s="37"/>
      <c r="U1" s="38"/>
      <c r="V1" s="36" t="s">
        <v>4</v>
      </c>
      <c r="W1" s="37"/>
      <c r="X1" s="37"/>
      <c r="Y1" s="37"/>
      <c r="Z1" s="38"/>
      <c r="AA1" s="36" t="s">
        <v>5</v>
      </c>
      <c r="AB1" s="37"/>
      <c r="AC1" s="37"/>
      <c r="AD1" s="37"/>
      <c r="AE1" s="38"/>
      <c r="AF1" s="36" t="s">
        <v>6</v>
      </c>
      <c r="AG1" s="37"/>
      <c r="AH1" s="37"/>
      <c r="AI1" s="37"/>
      <c r="AJ1" s="38"/>
      <c r="AK1" s="36" t="s">
        <v>7</v>
      </c>
      <c r="AL1" s="37"/>
      <c r="AM1" s="37"/>
      <c r="AN1" s="37"/>
      <c r="AO1" s="38"/>
    </row>
    <row r="2" spans="1:41" ht="15.75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49" t="s">
        <v>13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9</v>
      </c>
      <c r="W2" s="1" t="s">
        <v>10</v>
      </c>
      <c r="X2" s="1" t="s">
        <v>11</v>
      </c>
      <c r="Y2" s="1" t="s">
        <v>12</v>
      </c>
      <c r="Z2" s="1" t="s">
        <v>13</v>
      </c>
      <c r="AA2" s="1" t="s">
        <v>9</v>
      </c>
      <c r="AB2" s="1" t="s">
        <v>10</v>
      </c>
      <c r="AC2" s="1" t="s">
        <v>11</v>
      </c>
      <c r="AD2" s="1" t="s">
        <v>12</v>
      </c>
      <c r="AE2" s="1" t="s">
        <v>13</v>
      </c>
      <c r="AF2" s="1" t="s">
        <v>9</v>
      </c>
      <c r="AG2" s="1" t="s">
        <v>10</v>
      </c>
      <c r="AH2" s="1" t="s">
        <v>11</v>
      </c>
      <c r="AI2" s="1" t="s">
        <v>12</v>
      </c>
      <c r="AJ2" s="1" t="s">
        <v>13</v>
      </c>
      <c r="AK2" s="1" t="s">
        <v>9</v>
      </c>
      <c r="AL2" s="1" t="s">
        <v>10</v>
      </c>
      <c r="AM2" s="1" t="s">
        <v>11</v>
      </c>
      <c r="AN2" s="1" t="s">
        <v>12</v>
      </c>
      <c r="AO2" s="1" t="s">
        <v>13</v>
      </c>
    </row>
    <row r="3" spans="1:41" ht="15.75" customHeight="1" x14ac:dyDescent="0.2">
      <c r="A3" s="2" t="s">
        <v>14</v>
      </c>
      <c r="B3" s="3">
        <v>131</v>
      </c>
      <c r="C3" s="3">
        <v>10274</v>
      </c>
      <c r="D3" s="3">
        <v>238</v>
      </c>
      <c r="E3" s="45">
        <v>10036</v>
      </c>
      <c r="F3" s="50">
        <v>157639</v>
      </c>
      <c r="G3" s="47">
        <v>0</v>
      </c>
      <c r="H3" s="4">
        <v>0</v>
      </c>
      <c r="I3" s="4">
        <v>0</v>
      </c>
      <c r="J3" s="4">
        <f t="shared" ref="J3:J22" si="0">H3-I3</f>
        <v>0</v>
      </c>
      <c r="K3" s="4">
        <v>0</v>
      </c>
      <c r="L3" s="5"/>
      <c r="M3" s="5"/>
      <c r="N3" s="5"/>
      <c r="O3" s="5"/>
      <c r="P3" s="5"/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165</v>
      </c>
      <c r="AG3" s="4">
        <v>16721</v>
      </c>
      <c r="AH3" s="4">
        <v>4899</v>
      </c>
      <c r="AI3" s="4">
        <f t="shared" ref="AI3:AI22" si="1">AG3-AH3</f>
        <v>11822</v>
      </c>
      <c r="AJ3" s="4">
        <v>49585</v>
      </c>
      <c r="AK3" s="4">
        <v>0</v>
      </c>
      <c r="AL3" s="4">
        <v>0</v>
      </c>
      <c r="AM3" s="4">
        <v>0</v>
      </c>
      <c r="AN3" s="4">
        <f t="shared" ref="AN3:AN22" si="2">AL3-AM3</f>
        <v>0</v>
      </c>
      <c r="AO3" s="4">
        <v>0</v>
      </c>
    </row>
    <row r="4" spans="1:41" ht="15.75" customHeight="1" x14ac:dyDescent="0.2">
      <c r="A4" s="2" t="s">
        <v>15</v>
      </c>
      <c r="B4" s="3">
        <v>1133</v>
      </c>
      <c r="C4" s="3">
        <v>70520</v>
      </c>
      <c r="D4" s="3">
        <v>5569</v>
      </c>
      <c r="E4" s="45">
        <v>64951</v>
      </c>
      <c r="F4" s="50">
        <v>1196981</v>
      </c>
      <c r="G4" s="47">
        <v>30</v>
      </c>
      <c r="H4" s="4">
        <v>1051</v>
      </c>
      <c r="I4" s="4">
        <v>194</v>
      </c>
      <c r="J4" s="4">
        <f t="shared" si="0"/>
        <v>857</v>
      </c>
      <c r="K4" s="4">
        <v>5153</v>
      </c>
      <c r="L4" s="4">
        <v>876</v>
      </c>
      <c r="M4" s="4">
        <v>31712</v>
      </c>
      <c r="N4" s="4">
        <v>4799</v>
      </c>
      <c r="O4" s="4">
        <f t="shared" ref="O4:O22" si="3">M4-N4</f>
        <v>26913</v>
      </c>
      <c r="P4" s="4">
        <v>347020</v>
      </c>
      <c r="Q4" s="4">
        <v>55</v>
      </c>
      <c r="R4" s="4">
        <v>2703</v>
      </c>
      <c r="S4" s="4">
        <v>503</v>
      </c>
      <c r="T4" s="4">
        <f t="shared" ref="T4:T22" si="4">R4-S4</f>
        <v>2200</v>
      </c>
      <c r="U4" s="4">
        <v>12579</v>
      </c>
      <c r="V4" s="4">
        <v>37</v>
      </c>
      <c r="W4" s="4">
        <v>1213</v>
      </c>
      <c r="X4" s="4">
        <v>27</v>
      </c>
      <c r="Y4" s="4">
        <f t="shared" ref="Y4:Y22" si="5">W4-X4</f>
        <v>1186</v>
      </c>
      <c r="Z4" s="4">
        <v>4401</v>
      </c>
      <c r="AA4" s="4">
        <v>596</v>
      </c>
      <c r="AB4" s="4">
        <v>13283</v>
      </c>
      <c r="AC4" s="4">
        <v>1064</v>
      </c>
      <c r="AD4" s="4">
        <f t="shared" ref="AD4:AD22" si="6">AB4-AC4</f>
        <v>12219</v>
      </c>
      <c r="AE4" s="4">
        <v>52110</v>
      </c>
      <c r="AF4" s="4">
        <v>294</v>
      </c>
      <c r="AG4" s="4">
        <v>8169</v>
      </c>
      <c r="AH4" s="4">
        <v>1183</v>
      </c>
      <c r="AI4" s="4">
        <f t="shared" si="1"/>
        <v>6986</v>
      </c>
      <c r="AJ4" s="4">
        <v>23814</v>
      </c>
      <c r="AK4" s="4">
        <v>8</v>
      </c>
      <c r="AL4" s="4">
        <v>82</v>
      </c>
      <c r="AM4" s="4">
        <v>0</v>
      </c>
      <c r="AN4" s="4">
        <f t="shared" si="2"/>
        <v>82</v>
      </c>
      <c r="AO4" s="4">
        <v>246</v>
      </c>
    </row>
    <row r="5" spans="1:41" ht="15.75" customHeight="1" x14ac:dyDescent="0.2">
      <c r="A5" s="2" t="s">
        <v>16</v>
      </c>
      <c r="B5" s="3">
        <v>1374</v>
      </c>
      <c r="C5" s="3">
        <v>147752</v>
      </c>
      <c r="D5" s="3">
        <v>10995</v>
      </c>
      <c r="E5" s="45">
        <v>136757</v>
      </c>
      <c r="F5" s="50">
        <v>2179774</v>
      </c>
      <c r="G5" s="47">
        <v>32</v>
      </c>
      <c r="H5" s="4">
        <v>3839</v>
      </c>
      <c r="I5" s="4">
        <v>1322</v>
      </c>
      <c r="J5" s="4">
        <f t="shared" si="0"/>
        <v>2517</v>
      </c>
      <c r="K5" s="4">
        <v>23481</v>
      </c>
      <c r="L5" s="4">
        <v>1251</v>
      </c>
      <c r="M5" s="4">
        <v>84316</v>
      </c>
      <c r="N5" s="4">
        <v>20505</v>
      </c>
      <c r="O5" s="4">
        <f t="shared" si="3"/>
        <v>63811</v>
      </c>
      <c r="P5" s="4">
        <v>718173</v>
      </c>
      <c r="Q5" s="4">
        <v>24</v>
      </c>
      <c r="R5" s="4">
        <v>303</v>
      </c>
      <c r="S5" s="4">
        <v>105</v>
      </c>
      <c r="T5" s="4">
        <f t="shared" si="4"/>
        <v>198</v>
      </c>
      <c r="U5" s="4">
        <v>459</v>
      </c>
      <c r="V5" s="4">
        <v>8</v>
      </c>
      <c r="W5" s="4">
        <v>838</v>
      </c>
      <c r="X5" s="4">
        <v>503</v>
      </c>
      <c r="Y5" s="4">
        <f t="shared" si="5"/>
        <v>335</v>
      </c>
      <c r="Z5" s="4">
        <v>670</v>
      </c>
      <c r="AA5" s="4">
        <v>318</v>
      </c>
      <c r="AB5" s="4">
        <v>9486</v>
      </c>
      <c r="AC5" s="4">
        <v>527</v>
      </c>
      <c r="AD5" s="4">
        <f t="shared" si="6"/>
        <v>8959</v>
      </c>
      <c r="AE5" s="4">
        <v>30860</v>
      </c>
      <c r="AF5" s="4">
        <v>107</v>
      </c>
      <c r="AG5" s="4">
        <v>6508</v>
      </c>
      <c r="AH5" s="4">
        <v>336</v>
      </c>
      <c r="AI5" s="4">
        <f t="shared" si="1"/>
        <v>6172</v>
      </c>
      <c r="AJ5" s="4">
        <v>21381</v>
      </c>
      <c r="AK5" s="4">
        <v>0</v>
      </c>
      <c r="AL5" s="4">
        <v>0</v>
      </c>
      <c r="AM5" s="4">
        <v>0</v>
      </c>
      <c r="AN5" s="4">
        <f t="shared" si="2"/>
        <v>0</v>
      </c>
      <c r="AO5" s="4">
        <v>0</v>
      </c>
    </row>
    <row r="6" spans="1:41" ht="15.75" customHeight="1" x14ac:dyDescent="0.2">
      <c r="A6" s="2" t="s">
        <v>17</v>
      </c>
      <c r="B6" s="3">
        <v>86</v>
      </c>
      <c r="C6" s="3">
        <v>8506</v>
      </c>
      <c r="D6" s="3">
        <v>82</v>
      </c>
      <c r="E6" s="45">
        <v>8424</v>
      </c>
      <c r="F6" s="50">
        <v>134786</v>
      </c>
      <c r="G6" s="47">
        <v>0</v>
      </c>
      <c r="H6" s="4">
        <v>0</v>
      </c>
      <c r="I6" s="4">
        <v>0</v>
      </c>
      <c r="J6" s="4">
        <f t="shared" si="0"/>
        <v>0</v>
      </c>
      <c r="K6" s="4">
        <v>0</v>
      </c>
      <c r="L6" s="4">
        <v>5</v>
      </c>
      <c r="M6" s="4">
        <v>285</v>
      </c>
      <c r="N6" s="4">
        <v>0</v>
      </c>
      <c r="O6" s="4">
        <f t="shared" si="3"/>
        <v>285</v>
      </c>
      <c r="P6" s="4">
        <v>4326</v>
      </c>
      <c r="Q6" s="4">
        <v>5</v>
      </c>
      <c r="R6" s="4">
        <v>238</v>
      </c>
      <c r="S6" s="4">
        <v>0</v>
      </c>
      <c r="T6" s="4">
        <f t="shared" si="4"/>
        <v>238</v>
      </c>
      <c r="U6" s="4">
        <v>1663</v>
      </c>
      <c r="V6" s="4">
        <v>99</v>
      </c>
      <c r="W6" s="4">
        <v>4426</v>
      </c>
      <c r="X6" s="4">
        <v>263</v>
      </c>
      <c r="Y6" s="4">
        <f t="shared" si="5"/>
        <v>4163</v>
      </c>
      <c r="Z6" s="4">
        <v>22836</v>
      </c>
      <c r="AA6" s="4">
        <v>0</v>
      </c>
      <c r="AB6" s="4">
        <v>0</v>
      </c>
      <c r="AC6" s="4">
        <v>0</v>
      </c>
      <c r="AD6" s="4">
        <f t="shared" si="6"/>
        <v>0</v>
      </c>
      <c r="AE6" s="4">
        <v>0</v>
      </c>
      <c r="AF6" s="4">
        <v>0</v>
      </c>
      <c r="AG6" s="4">
        <v>0</v>
      </c>
      <c r="AH6" s="4">
        <v>0</v>
      </c>
      <c r="AI6" s="4">
        <f t="shared" si="1"/>
        <v>0</v>
      </c>
      <c r="AJ6" s="4">
        <v>0</v>
      </c>
      <c r="AK6" s="4">
        <v>0</v>
      </c>
      <c r="AL6" s="4">
        <v>0</v>
      </c>
      <c r="AM6" s="4">
        <v>0</v>
      </c>
      <c r="AN6" s="4">
        <f t="shared" si="2"/>
        <v>0</v>
      </c>
      <c r="AO6" s="4">
        <v>0</v>
      </c>
    </row>
    <row r="7" spans="1:41" ht="15.75" customHeight="1" x14ac:dyDescent="0.2">
      <c r="A7" s="2" t="s">
        <v>18</v>
      </c>
      <c r="B7" s="3">
        <v>60</v>
      </c>
      <c r="C7" s="3">
        <v>6298</v>
      </c>
      <c r="D7" s="3">
        <v>63</v>
      </c>
      <c r="E7" s="45">
        <v>6235</v>
      </c>
      <c r="F7" s="50">
        <v>24356</v>
      </c>
      <c r="G7" s="47">
        <v>0</v>
      </c>
      <c r="H7" s="4">
        <v>0</v>
      </c>
      <c r="I7" s="4">
        <v>0</v>
      </c>
      <c r="J7" s="4">
        <f t="shared" si="0"/>
        <v>0</v>
      </c>
      <c r="K7" s="4">
        <v>0</v>
      </c>
      <c r="L7" s="4">
        <v>85</v>
      </c>
      <c r="M7" s="4">
        <v>4314</v>
      </c>
      <c r="N7" s="4">
        <v>823</v>
      </c>
      <c r="O7" s="4">
        <f t="shared" si="3"/>
        <v>3491</v>
      </c>
      <c r="P7" s="4">
        <v>54793</v>
      </c>
      <c r="Q7" s="4">
        <v>63</v>
      </c>
      <c r="R7" s="4">
        <v>1990</v>
      </c>
      <c r="S7" s="4">
        <v>361</v>
      </c>
      <c r="T7" s="4">
        <f t="shared" si="4"/>
        <v>1629</v>
      </c>
      <c r="U7" s="4">
        <v>7562</v>
      </c>
      <c r="V7" s="4">
        <v>0</v>
      </c>
      <c r="W7" s="4">
        <v>0</v>
      </c>
      <c r="X7" s="4">
        <v>0</v>
      </c>
      <c r="Y7" s="4">
        <f t="shared" si="5"/>
        <v>0</v>
      </c>
      <c r="Z7" s="4">
        <v>0</v>
      </c>
      <c r="AA7" s="4">
        <v>58</v>
      </c>
      <c r="AB7" s="4">
        <v>1607</v>
      </c>
      <c r="AC7" s="4">
        <v>188</v>
      </c>
      <c r="AD7" s="4">
        <f t="shared" si="6"/>
        <v>1419</v>
      </c>
      <c r="AE7" s="4">
        <v>5299</v>
      </c>
      <c r="AF7" s="4">
        <v>156</v>
      </c>
      <c r="AG7" s="4">
        <v>6648</v>
      </c>
      <c r="AH7" s="4">
        <v>660</v>
      </c>
      <c r="AI7" s="4">
        <f t="shared" si="1"/>
        <v>5988</v>
      </c>
      <c r="AJ7" s="4">
        <v>26385</v>
      </c>
      <c r="AK7" s="4">
        <v>0</v>
      </c>
      <c r="AL7" s="4">
        <v>0</v>
      </c>
      <c r="AM7" s="4">
        <v>0</v>
      </c>
      <c r="AN7" s="4">
        <f t="shared" si="2"/>
        <v>0</v>
      </c>
      <c r="AO7" s="4">
        <v>0</v>
      </c>
    </row>
    <row r="8" spans="1:41" ht="15.75" customHeight="1" x14ac:dyDescent="0.2">
      <c r="A8" s="2" t="s">
        <v>19</v>
      </c>
      <c r="B8" s="3">
        <v>1013</v>
      </c>
      <c r="C8" s="3">
        <v>108087</v>
      </c>
      <c r="D8" s="3">
        <v>3597</v>
      </c>
      <c r="E8" s="45">
        <v>104490</v>
      </c>
      <c r="F8" s="50">
        <v>1910408</v>
      </c>
      <c r="G8" s="47">
        <v>38</v>
      </c>
      <c r="H8" s="4">
        <v>715</v>
      </c>
      <c r="I8" s="4">
        <v>151</v>
      </c>
      <c r="J8" s="4">
        <f t="shared" si="0"/>
        <v>564</v>
      </c>
      <c r="K8" s="4">
        <v>2499</v>
      </c>
      <c r="L8" s="4">
        <v>310</v>
      </c>
      <c r="M8" s="4">
        <v>27355</v>
      </c>
      <c r="N8" s="4">
        <v>613</v>
      </c>
      <c r="O8" s="4">
        <f t="shared" si="3"/>
        <v>26742</v>
      </c>
      <c r="P8" s="4">
        <v>493923</v>
      </c>
      <c r="Q8" s="4">
        <v>1</v>
      </c>
      <c r="R8" s="4">
        <v>60</v>
      </c>
      <c r="S8" s="4">
        <v>2</v>
      </c>
      <c r="T8" s="4">
        <f t="shared" si="4"/>
        <v>58</v>
      </c>
      <c r="U8" s="4">
        <v>300</v>
      </c>
      <c r="V8" s="4">
        <v>0</v>
      </c>
      <c r="W8" s="4">
        <v>0</v>
      </c>
      <c r="X8" s="4">
        <v>0</v>
      </c>
      <c r="Y8" s="4">
        <f t="shared" si="5"/>
        <v>0</v>
      </c>
      <c r="Z8" s="4">
        <v>0</v>
      </c>
      <c r="AA8" s="4">
        <v>36</v>
      </c>
      <c r="AB8" s="4">
        <v>354</v>
      </c>
      <c r="AC8" s="4">
        <v>67</v>
      </c>
      <c r="AD8" s="4">
        <f t="shared" si="6"/>
        <v>287</v>
      </c>
      <c r="AE8" s="4">
        <v>1432</v>
      </c>
      <c r="AF8" s="4">
        <v>0</v>
      </c>
      <c r="AG8" s="4">
        <v>0</v>
      </c>
      <c r="AH8" s="4">
        <v>0</v>
      </c>
      <c r="AI8" s="4">
        <f t="shared" si="1"/>
        <v>0</v>
      </c>
      <c r="AJ8" s="4">
        <v>0</v>
      </c>
      <c r="AK8" s="4">
        <v>26</v>
      </c>
      <c r="AL8" s="4">
        <v>287</v>
      </c>
      <c r="AM8" s="4">
        <v>5</v>
      </c>
      <c r="AN8" s="4">
        <f t="shared" si="2"/>
        <v>282</v>
      </c>
      <c r="AO8" s="4">
        <v>1249</v>
      </c>
    </row>
    <row r="9" spans="1:41" ht="15.75" customHeight="1" x14ac:dyDescent="0.2">
      <c r="A9" s="2" t="s">
        <v>20</v>
      </c>
      <c r="B9" s="3">
        <v>1026</v>
      </c>
      <c r="C9" s="3">
        <v>48605</v>
      </c>
      <c r="D9" s="3">
        <v>4992</v>
      </c>
      <c r="E9" s="45">
        <v>43613</v>
      </c>
      <c r="F9" s="50">
        <v>694279</v>
      </c>
      <c r="G9" s="47">
        <v>15</v>
      </c>
      <c r="H9" s="4">
        <v>1549</v>
      </c>
      <c r="I9" s="4">
        <v>714</v>
      </c>
      <c r="J9" s="4">
        <f t="shared" si="0"/>
        <v>835</v>
      </c>
      <c r="K9" s="4">
        <v>8103</v>
      </c>
      <c r="L9" s="4">
        <v>3126</v>
      </c>
      <c r="M9" s="4">
        <v>236868</v>
      </c>
      <c r="N9" s="4">
        <v>33354</v>
      </c>
      <c r="O9" s="4">
        <f t="shared" si="3"/>
        <v>203514</v>
      </c>
      <c r="P9" s="4">
        <v>2849094</v>
      </c>
      <c r="Q9" s="4">
        <v>0</v>
      </c>
      <c r="R9" s="4">
        <v>0</v>
      </c>
      <c r="S9" s="4">
        <v>0</v>
      </c>
      <c r="T9" s="4">
        <f t="shared" si="4"/>
        <v>0</v>
      </c>
      <c r="U9" s="4">
        <v>0</v>
      </c>
      <c r="V9" s="4">
        <v>39</v>
      </c>
      <c r="W9" s="4">
        <v>4487</v>
      </c>
      <c r="X9" s="4">
        <v>688</v>
      </c>
      <c r="Y9" s="4">
        <f t="shared" si="5"/>
        <v>3799</v>
      </c>
      <c r="Z9" s="4">
        <v>9473</v>
      </c>
      <c r="AA9" s="4">
        <v>0</v>
      </c>
      <c r="AB9" s="4">
        <v>0</v>
      </c>
      <c r="AC9" s="4">
        <v>0</v>
      </c>
      <c r="AD9" s="4">
        <f t="shared" si="6"/>
        <v>0</v>
      </c>
      <c r="AE9" s="4">
        <v>0</v>
      </c>
      <c r="AF9" s="4">
        <v>115</v>
      </c>
      <c r="AG9" s="4">
        <v>3279</v>
      </c>
      <c r="AH9" s="4">
        <v>295</v>
      </c>
      <c r="AI9" s="4">
        <f t="shared" si="1"/>
        <v>2984</v>
      </c>
      <c r="AJ9" s="4">
        <v>12504</v>
      </c>
      <c r="AK9" s="4">
        <v>17</v>
      </c>
      <c r="AL9" s="4">
        <v>267</v>
      </c>
      <c r="AM9" s="4">
        <v>50</v>
      </c>
      <c r="AN9" s="4">
        <f t="shared" si="2"/>
        <v>217</v>
      </c>
      <c r="AO9" s="4">
        <v>1094</v>
      </c>
    </row>
    <row r="10" spans="1:41" ht="15.75" customHeight="1" x14ac:dyDescent="0.2">
      <c r="A10" s="2" t="s">
        <v>21</v>
      </c>
      <c r="B10" s="3">
        <v>1875</v>
      </c>
      <c r="C10" s="3">
        <v>243871</v>
      </c>
      <c r="D10" s="3">
        <v>6670</v>
      </c>
      <c r="E10" s="45">
        <v>237201</v>
      </c>
      <c r="F10" s="50">
        <v>7001685</v>
      </c>
      <c r="G10" s="47">
        <v>7</v>
      </c>
      <c r="H10" s="4">
        <v>220</v>
      </c>
      <c r="I10" s="4">
        <v>0</v>
      </c>
      <c r="J10" s="4">
        <f t="shared" si="0"/>
        <v>220</v>
      </c>
      <c r="K10" s="4">
        <v>1467</v>
      </c>
      <c r="L10" s="4">
        <v>15</v>
      </c>
      <c r="M10" s="4">
        <v>40</v>
      </c>
      <c r="N10" s="4">
        <v>0</v>
      </c>
      <c r="O10" s="4">
        <f t="shared" si="3"/>
        <v>40</v>
      </c>
      <c r="P10" s="4">
        <v>606</v>
      </c>
      <c r="Q10" s="4">
        <v>30</v>
      </c>
      <c r="R10" s="4">
        <v>1414</v>
      </c>
      <c r="S10" s="4">
        <v>171</v>
      </c>
      <c r="T10" s="4">
        <f t="shared" si="4"/>
        <v>1243</v>
      </c>
      <c r="U10" s="4">
        <v>5478</v>
      </c>
      <c r="V10" s="4">
        <v>0</v>
      </c>
      <c r="W10" s="4">
        <v>0</v>
      </c>
      <c r="X10" s="4">
        <v>0</v>
      </c>
      <c r="Y10" s="4">
        <f t="shared" si="5"/>
        <v>0</v>
      </c>
      <c r="Z10" s="4">
        <v>0</v>
      </c>
      <c r="AA10" s="4">
        <v>1</v>
      </c>
      <c r="AB10" s="4">
        <v>12</v>
      </c>
      <c r="AC10" s="4">
        <v>0</v>
      </c>
      <c r="AD10" s="4">
        <f t="shared" si="6"/>
        <v>12</v>
      </c>
      <c r="AE10" s="4">
        <v>30</v>
      </c>
      <c r="AF10" s="4">
        <v>17</v>
      </c>
      <c r="AG10" s="4">
        <v>678</v>
      </c>
      <c r="AH10" s="4">
        <v>264</v>
      </c>
      <c r="AI10" s="4">
        <f t="shared" si="1"/>
        <v>414</v>
      </c>
      <c r="AJ10" s="4">
        <v>2530</v>
      </c>
      <c r="AK10" s="4">
        <v>0</v>
      </c>
      <c r="AL10" s="4">
        <v>0</v>
      </c>
      <c r="AM10" s="4">
        <v>0</v>
      </c>
      <c r="AN10" s="4">
        <f t="shared" si="2"/>
        <v>0</v>
      </c>
      <c r="AO10" s="4">
        <v>0</v>
      </c>
    </row>
    <row r="11" spans="1:41" ht="15.75" customHeight="1" x14ac:dyDescent="0.2">
      <c r="A11" s="2" t="s">
        <v>22</v>
      </c>
      <c r="B11" s="3">
        <v>34</v>
      </c>
      <c r="C11" s="3">
        <v>1986</v>
      </c>
      <c r="D11" s="3">
        <v>437</v>
      </c>
      <c r="E11" s="45">
        <v>1549</v>
      </c>
      <c r="F11" s="50">
        <v>22775</v>
      </c>
      <c r="G11" s="47">
        <v>0</v>
      </c>
      <c r="H11" s="4">
        <v>0</v>
      </c>
      <c r="I11" s="4">
        <v>0</v>
      </c>
      <c r="J11" s="4">
        <f t="shared" si="0"/>
        <v>0</v>
      </c>
      <c r="K11" s="4">
        <v>0</v>
      </c>
      <c r="L11" s="4">
        <v>1475</v>
      </c>
      <c r="M11" s="4">
        <v>58395</v>
      </c>
      <c r="N11" s="4">
        <v>9505</v>
      </c>
      <c r="O11" s="4">
        <f t="shared" si="3"/>
        <v>48890</v>
      </c>
      <c r="P11" s="4">
        <v>736836</v>
      </c>
      <c r="Q11" s="4">
        <v>9</v>
      </c>
      <c r="R11" s="4">
        <v>356</v>
      </c>
      <c r="S11" s="4">
        <v>89</v>
      </c>
      <c r="T11" s="4">
        <f t="shared" si="4"/>
        <v>267</v>
      </c>
      <c r="U11" s="4">
        <v>1333</v>
      </c>
      <c r="V11" s="4">
        <v>16</v>
      </c>
      <c r="W11" s="4">
        <v>195</v>
      </c>
      <c r="X11" s="4">
        <v>16</v>
      </c>
      <c r="Y11" s="4">
        <f t="shared" si="5"/>
        <v>179</v>
      </c>
      <c r="Z11" s="4">
        <v>873</v>
      </c>
      <c r="AA11" s="4">
        <v>92</v>
      </c>
      <c r="AB11" s="4">
        <v>875</v>
      </c>
      <c r="AC11" s="4">
        <v>133</v>
      </c>
      <c r="AD11" s="4">
        <f t="shared" si="6"/>
        <v>742</v>
      </c>
      <c r="AE11" s="4">
        <v>2736</v>
      </c>
      <c r="AF11" s="4">
        <v>258</v>
      </c>
      <c r="AG11" s="4">
        <v>5181</v>
      </c>
      <c r="AH11" s="4">
        <v>558</v>
      </c>
      <c r="AI11" s="4">
        <f t="shared" si="1"/>
        <v>4623</v>
      </c>
      <c r="AJ11" s="4">
        <v>15307</v>
      </c>
      <c r="AK11" s="4">
        <v>16</v>
      </c>
      <c r="AL11" s="4">
        <v>117</v>
      </c>
      <c r="AM11" s="4">
        <v>0</v>
      </c>
      <c r="AN11" s="4">
        <f t="shared" si="2"/>
        <v>117</v>
      </c>
      <c r="AO11" s="4">
        <v>234</v>
      </c>
    </row>
    <row r="12" spans="1:41" ht="15.75" customHeight="1" x14ac:dyDescent="0.2">
      <c r="A12" s="2" t="s">
        <v>23</v>
      </c>
      <c r="B12" s="3">
        <v>2450</v>
      </c>
      <c r="C12" s="3">
        <v>376240</v>
      </c>
      <c r="D12" s="3">
        <v>5039</v>
      </c>
      <c r="E12" s="45">
        <v>371201</v>
      </c>
      <c r="F12" s="50">
        <v>10182804</v>
      </c>
      <c r="G12" s="47">
        <v>21</v>
      </c>
      <c r="H12" s="4">
        <v>830</v>
      </c>
      <c r="I12" s="4">
        <v>26</v>
      </c>
      <c r="J12" s="4">
        <f t="shared" si="0"/>
        <v>804</v>
      </c>
      <c r="K12" s="4">
        <v>11951</v>
      </c>
      <c r="L12" s="4">
        <v>101</v>
      </c>
      <c r="M12" s="4">
        <v>3390</v>
      </c>
      <c r="N12" s="4">
        <v>170</v>
      </c>
      <c r="O12" s="4">
        <f t="shared" si="3"/>
        <v>3220</v>
      </c>
      <c r="P12" s="4">
        <v>51137</v>
      </c>
      <c r="Q12" s="4">
        <v>0</v>
      </c>
      <c r="R12" s="4">
        <v>0</v>
      </c>
      <c r="S12" s="4">
        <v>0</v>
      </c>
      <c r="T12" s="4">
        <f t="shared" si="4"/>
        <v>0</v>
      </c>
      <c r="U12" s="4">
        <v>0</v>
      </c>
      <c r="V12" s="4">
        <v>0</v>
      </c>
      <c r="W12" s="4">
        <v>0</v>
      </c>
      <c r="X12" s="4">
        <v>0</v>
      </c>
      <c r="Y12" s="4">
        <f t="shared" si="5"/>
        <v>0</v>
      </c>
      <c r="Z12" s="4">
        <v>0</v>
      </c>
      <c r="AA12" s="4">
        <v>0</v>
      </c>
      <c r="AB12" s="4">
        <v>0</v>
      </c>
      <c r="AC12" s="4">
        <v>0</v>
      </c>
      <c r="AD12" s="4">
        <f t="shared" si="6"/>
        <v>0</v>
      </c>
      <c r="AE12" s="4">
        <v>0</v>
      </c>
      <c r="AF12" s="4">
        <v>0</v>
      </c>
      <c r="AG12" s="4">
        <v>0</v>
      </c>
      <c r="AH12" s="4">
        <v>0</v>
      </c>
      <c r="AI12" s="4">
        <f t="shared" si="1"/>
        <v>0</v>
      </c>
      <c r="AJ12" s="4">
        <v>0</v>
      </c>
      <c r="AK12" s="4">
        <v>0</v>
      </c>
      <c r="AL12" s="4">
        <v>0</v>
      </c>
      <c r="AM12" s="4">
        <v>0</v>
      </c>
      <c r="AN12" s="4">
        <f t="shared" si="2"/>
        <v>0</v>
      </c>
      <c r="AO12" s="4">
        <v>0</v>
      </c>
    </row>
    <row r="13" spans="1:41" ht="15.75" customHeight="1" x14ac:dyDescent="0.2">
      <c r="A13" s="2" t="s">
        <v>24</v>
      </c>
      <c r="B13" s="3">
        <v>695</v>
      </c>
      <c r="C13" s="3">
        <v>109919</v>
      </c>
      <c r="D13" s="3">
        <v>3703</v>
      </c>
      <c r="E13" s="45">
        <v>106216</v>
      </c>
      <c r="F13" s="50">
        <v>2040565</v>
      </c>
      <c r="G13" s="47">
        <v>16</v>
      </c>
      <c r="H13" s="4">
        <v>1993</v>
      </c>
      <c r="I13" s="4">
        <v>201</v>
      </c>
      <c r="J13" s="4">
        <f t="shared" si="0"/>
        <v>1792</v>
      </c>
      <c r="K13" s="4">
        <v>19111</v>
      </c>
      <c r="L13" s="4">
        <v>1400</v>
      </c>
      <c r="M13" s="4">
        <v>45025</v>
      </c>
      <c r="N13" s="4">
        <v>3316</v>
      </c>
      <c r="O13" s="4">
        <f t="shared" si="3"/>
        <v>41709</v>
      </c>
      <c r="P13" s="4">
        <v>464375</v>
      </c>
      <c r="Q13" s="4">
        <v>24</v>
      </c>
      <c r="R13" s="4">
        <v>216</v>
      </c>
      <c r="S13" s="4">
        <v>48</v>
      </c>
      <c r="T13" s="4">
        <f t="shared" si="4"/>
        <v>168</v>
      </c>
      <c r="U13" s="4">
        <v>997</v>
      </c>
      <c r="V13" s="4">
        <v>16</v>
      </c>
      <c r="W13" s="4">
        <v>145</v>
      </c>
      <c r="X13" s="4">
        <v>0</v>
      </c>
      <c r="Y13" s="4">
        <f t="shared" si="5"/>
        <v>145</v>
      </c>
      <c r="Z13" s="4">
        <v>587</v>
      </c>
      <c r="AA13" s="4">
        <v>144</v>
      </c>
      <c r="AB13" s="4">
        <v>3097</v>
      </c>
      <c r="AC13" s="4">
        <v>229</v>
      </c>
      <c r="AD13" s="4">
        <f t="shared" si="6"/>
        <v>2868</v>
      </c>
      <c r="AE13" s="4">
        <v>8993</v>
      </c>
      <c r="AF13" s="4">
        <v>786</v>
      </c>
      <c r="AG13" s="4">
        <v>21269</v>
      </c>
      <c r="AH13" s="4">
        <v>2273</v>
      </c>
      <c r="AI13" s="4">
        <f t="shared" si="1"/>
        <v>18996</v>
      </c>
      <c r="AJ13" s="4">
        <v>68686</v>
      </c>
      <c r="AK13" s="4">
        <v>0</v>
      </c>
      <c r="AL13" s="4">
        <v>0</v>
      </c>
      <c r="AM13" s="4">
        <v>0</v>
      </c>
      <c r="AN13" s="4">
        <f t="shared" si="2"/>
        <v>0</v>
      </c>
      <c r="AO13" s="4">
        <v>0</v>
      </c>
    </row>
    <row r="14" spans="1:41" ht="15.75" customHeight="1" x14ac:dyDescent="0.2">
      <c r="A14" s="2" t="s">
        <v>25</v>
      </c>
      <c r="B14" s="3">
        <v>2569</v>
      </c>
      <c r="C14" s="3">
        <v>252264</v>
      </c>
      <c r="D14" s="3">
        <v>6152</v>
      </c>
      <c r="E14" s="45">
        <v>246112</v>
      </c>
      <c r="F14" s="50">
        <v>3939701</v>
      </c>
      <c r="G14" s="47">
        <v>1</v>
      </c>
      <c r="H14" s="4">
        <v>50</v>
      </c>
      <c r="I14" s="4">
        <v>10</v>
      </c>
      <c r="J14" s="4">
        <f t="shared" si="0"/>
        <v>40</v>
      </c>
      <c r="K14" s="4">
        <v>150</v>
      </c>
      <c r="L14" s="4">
        <v>1405</v>
      </c>
      <c r="M14" s="4">
        <v>42208</v>
      </c>
      <c r="N14" s="4">
        <v>4009</v>
      </c>
      <c r="O14" s="4">
        <f t="shared" si="3"/>
        <v>38199</v>
      </c>
      <c r="P14" s="4">
        <v>526841</v>
      </c>
      <c r="Q14" s="4">
        <v>30</v>
      </c>
      <c r="R14" s="4">
        <v>755</v>
      </c>
      <c r="S14" s="4">
        <v>0</v>
      </c>
      <c r="T14" s="4">
        <f t="shared" si="4"/>
        <v>755</v>
      </c>
      <c r="U14" s="4">
        <v>1662</v>
      </c>
      <c r="V14" s="4">
        <v>0</v>
      </c>
      <c r="W14" s="4">
        <v>0</v>
      </c>
      <c r="X14" s="4">
        <v>0</v>
      </c>
      <c r="Y14" s="4">
        <f t="shared" si="5"/>
        <v>0</v>
      </c>
      <c r="Z14" s="4">
        <v>0</v>
      </c>
      <c r="AA14" s="4">
        <v>898</v>
      </c>
      <c r="AB14" s="4">
        <v>21772</v>
      </c>
      <c r="AC14" s="4">
        <v>2582</v>
      </c>
      <c r="AD14" s="4">
        <f t="shared" si="6"/>
        <v>19190</v>
      </c>
      <c r="AE14" s="4">
        <v>73567</v>
      </c>
      <c r="AF14" s="4">
        <v>184</v>
      </c>
      <c r="AG14" s="4">
        <v>2595</v>
      </c>
      <c r="AH14" s="4">
        <v>291</v>
      </c>
      <c r="AI14" s="4">
        <f t="shared" si="1"/>
        <v>2304</v>
      </c>
      <c r="AJ14" s="4">
        <v>8916</v>
      </c>
      <c r="AK14" s="4">
        <v>0</v>
      </c>
      <c r="AL14" s="4">
        <v>0</v>
      </c>
      <c r="AM14" s="4">
        <v>0</v>
      </c>
      <c r="AN14" s="4">
        <f t="shared" si="2"/>
        <v>0</v>
      </c>
      <c r="AO14" s="4">
        <v>0</v>
      </c>
    </row>
    <row r="15" spans="1:41" ht="15.75" customHeight="1" x14ac:dyDescent="0.2">
      <c r="A15" s="2" t="s">
        <v>26</v>
      </c>
      <c r="B15" s="3">
        <v>1128</v>
      </c>
      <c r="C15" s="3">
        <v>152221</v>
      </c>
      <c r="D15" s="3">
        <v>3570</v>
      </c>
      <c r="E15" s="45">
        <v>148651</v>
      </c>
      <c r="F15" s="50">
        <v>2306400</v>
      </c>
      <c r="G15" s="47">
        <v>16</v>
      </c>
      <c r="H15" s="4">
        <v>1731</v>
      </c>
      <c r="I15" s="4">
        <v>0</v>
      </c>
      <c r="J15" s="4">
        <f t="shared" si="0"/>
        <v>1731</v>
      </c>
      <c r="K15" s="4">
        <v>11982</v>
      </c>
      <c r="L15" s="4">
        <v>314</v>
      </c>
      <c r="M15" s="4">
        <v>15180</v>
      </c>
      <c r="N15" s="4">
        <v>1882</v>
      </c>
      <c r="O15" s="4">
        <f t="shared" si="3"/>
        <v>13298</v>
      </c>
      <c r="P15" s="4">
        <v>226082</v>
      </c>
      <c r="Q15" s="4">
        <v>0</v>
      </c>
      <c r="R15" s="4">
        <v>0</v>
      </c>
      <c r="S15" s="4">
        <v>0</v>
      </c>
      <c r="T15" s="4">
        <f t="shared" si="4"/>
        <v>0</v>
      </c>
      <c r="U15" s="4">
        <v>0</v>
      </c>
      <c r="V15" s="4">
        <v>0</v>
      </c>
      <c r="W15" s="4">
        <v>0</v>
      </c>
      <c r="X15" s="4">
        <v>0</v>
      </c>
      <c r="Y15" s="4">
        <f t="shared" si="5"/>
        <v>0</v>
      </c>
      <c r="Z15" s="4">
        <v>0</v>
      </c>
      <c r="AA15" s="4">
        <v>297</v>
      </c>
      <c r="AB15" s="4">
        <v>7431</v>
      </c>
      <c r="AC15" s="4">
        <v>943</v>
      </c>
      <c r="AD15" s="4">
        <f t="shared" si="6"/>
        <v>6488</v>
      </c>
      <c r="AE15" s="4">
        <v>25746</v>
      </c>
      <c r="AF15" s="4">
        <v>70</v>
      </c>
      <c r="AG15" s="4">
        <v>1039</v>
      </c>
      <c r="AH15" s="4">
        <v>161</v>
      </c>
      <c r="AI15" s="4">
        <f t="shared" si="1"/>
        <v>878</v>
      </c>
      <c r="AJ15" s="4">
        <v>2632</v>
      </c>
      <c r="AK15" s="4">
        <v>0</v>
      </c>
      <c r="AL15" s="4">
        <v>0</v>
      </c>
      <c r="AM15" s="4">
        <v>0</v>
      </c>
      <c r="AN15" s="4">
        <f t="shared" si="2"/>
        <v>0</v>
      </c>
      <c r="AO15" s="4">
        <v>0</v>
      </c>
    </row>
    <row r="16" spans="1:41" ht="15.75" customHeight="1" x14ac:dyDescent="0.2">
      <c r="A16" s="2" t="s">
        <v>27</v>
      </c>
      <c r="B16" s="3">
        <v>225</v>
      </c>
      <c r="C16" s="3">
        <v>18191</v>
      </c>
      <c r="D16" s="3">
        <v>616</v>
      </c>
      <c r="E16" s="45">
        <v>17575</v>
      </c>
      <c r="F16" s="50">
        <v>419398</v>
      </c>
      <c r="G16" s="47">
        <v>0</v>
      </c>
      <c r="H16" s="4">
        <v>0</v>
      </c>
      <c r="I16" s="4">
        <v>0</v>
      </c>
      <c r="J16" s="4">
        <f t="shared" si="0"/>
        <v>0</v>
      </c>
      <c r="K16" s="4">
        <v>0</v>
      </c>
      <c r="L16" s="4">
        <v>57</v>
      </c>
      <c r="M16" s="4">
        <v>426</v>
      </c>
      <c r="N16" s="4">
        <v>0</v>
      </c>
      <c r="O16" s="4">
        <f t="shared" si="3"/>
        <v>426</v>
      </c>
      <c r="P16" s="4">
        <v>6474</v>
      </c>
      <c r="Q16" s="4">
        <v>0</v>
      </c>
      <c r="R16" s="4">
        <v>0</v>
      </c>
      <c r="S16" s="4">
        <v>0</v>
      </c>
      <c r="T16" s="4">
        <f t="shared" si="4"/>
        <v>0</v>
      </c>
      <c r="U16" s="4">
        <v>0</v>
      </c>
      <c r="V16" s="4">
        <v>0</v>
      </c>
      <c r="W16" s="4">
        <v>0</v>
      </c>
      <c r="X16" s="4">
        <v>0</v>
      </c>
      <c r="Y16" s="4">
        <f t="shared" si="5"/>
        <v>0</v>
      </c>
      <c r="Z16" s="4">
        <v>0</v>
      </c>
      <c r="AA16" s="4">
        <v>0</v>
      </c>
      <c r="AB16" s="4">
        <v>0</v>
      </c>
      <c r="AC16" s="4">
        <v>0</v>
      </c>
      <c r="AD16" s="4">
        <f t="shared" si="6"/>
        <v>0</v>
      </c>
      <c r="AE16" s="4">
        <v>0</v>
      </c>
      <c r="AF16" s="4">
        <v>0</v>
      </c>
      <c r="AG16" s="4">
        <v>0</v>
      </c>
      <c r="AH16" s="4">
        <v>0</v>
      </c>
      <c r="AI16" s="4">
        <f t="shared" si="1"/>
        <v>0</v>
      </c>
      <c r="AJ16" s="4">
        <v>0</v>
      </c>
      <c r="AK16" s="4">
        <v>0</v>
      </c>
      <c r="AL16" s="4">
        <v>0</v>
      </c>
      <c r="AM16" s="4">
        <v>0</v>
      </c>
      <c r="AN16" s="4">
        <f t="shared" si="2"/>
        <v>0</v>
      </c>
      <c r="AO16" s="4">
        <v>0</v>
      </c>
    </row>
    <row r="17" spans="1:41" ht="15.75" customHeight="1" x14ac:dyDescent="0.2">
      <c r="A17" s="2" t="s">
        <v>28</v>
      </c>
      <c r="B17" s="3">
        <v>1674</v>
      </c>
      <c r="C17" s="3">
        <v>82474</v>
      </c>
      <c r="D17" s="3">
        <v>4273</v>
      </c>
      <c r="E17" s="45">
        <v>78201</v>
      </c>
      <c r="F17" s="50">
        <v>1518048</v>
      </c>
      <c r="G17" s="47">
        <v>151</v>
      </c>
      <c r="H17" s="4">
        <v>3760</v>
      </c>
      <c r="I17" s="4">
        <v>816</v>
      </c>
      <c r="J17" s="4">
        <f t="shared" si="0"/>
        <v>2944</v>
      </c>
      <c r="K17" s="4">
        <v>17527</v>
      </c>
      <c r="L17" s="4">
        <v>1059</v>
      </c>
      <c r="M17" s="4">
        <v>44213</v>
      </c>
      <c r="N17" s="4">
        <v>7653</v>
      </c>
      <c r="O17" s="4">
        <f t="shared" si="3"/>
        <v>36560</v>
      </c>
      <c r="P17" s="4">
        <v>852037</v>
      </c>
      <c r="Q17" s="4">
        <v>0</v>
      </c>
      <c r="R17" s="4">
        <v>0</v>
      </c>
      <c r="S17" s="4">
        <v>0</v>
      </c>
      <c r="T17" s="4">
        <f t="shared" si="4"/>
        <v>0</v>
      </c>
      <c r="U17" s="4">
        <v>0</v>
      </c>
      <c r="V17" s="4">
        <v>12</v>
      </c>
      <c r="W17" s="4">
        <v>262</v>
      </c>
      <c r="X17" s="4">
        <v>64</v>
      </c>
      <c r="Y17" s="4">
        <f t="shared" si="5"/>
        <v>198</v>
      </c>
      <c r="Z17" s="4">
        <v>1261</v>
      </c>
      <c r="AA17" s="4">
        <v>102</v>
      </c>
      <c r="AB17" s="4">
        <v>1063</v>
      </c>
      <c r="AC17" s="4">
        <v>80</v>
      </c>
      <c r="AD17" s="4">
        <f t="shared" si="6"/>
        <v>983</v>
      </c>
      <c r="AE17" s="4">
        <v>4454</v>
      </c>
      <c r="AF17" s="4">
        <v>407</v>
      </c>
      <c r="AG17" s="4">
        <v>13957</v>
      </c>
      <c r="AH17" s="4">
        <v>3718</v>
      </c>
      <c r="AI17" s="4">
        <f t="shared" si="1"/>
        <v>10239</v>
      </c>
      <c r="AJ17" s="4">
        <v>38888</v>
      </c>
      <c r="AK17" s="4">
        <v>129</v>
      </c>
      <c r="AL17" s="4">
        <v>2814</v>
      </c>
      <c r="AM17" s="4">
        <v>163</v>
      </c>
      <c r="AN17" s="4">
        <f t="shared" si="2"/>
        <v>2651</v>
      </c>
      <c r="AO17" s="4">
        <v>16694</v>
      </c>
    </row>
    <row r="18" spans="1:41" ht="15.75" customHeight="1" x14ac:dyDescent="0.2">
      <c r="A18" s="2" t="s">
        <v>29</v>
      </c>
      <c r="B18" s="3">
        <v>1230</v>
      </c>
      <c r="C18" s="3">
        <v>74505</v>
      </c>
      <c r="D18" s="3">
        <v>7477</v>
      </c>
      <c r="E18" s="45">
        <v>67028</v>
      </c>
      <c r="F18" s="50">
        <v>1400789</v>
      </c>
      <c r="G18" s="47">
        <v>130</v>
      </c>
      <c r="H18" s="4">
        <v>5289</v>
      </c>
      <c r="I18" s="4">
        <v>894</v>
      </c>
      <c r="J18" s="4">
        <f t="shared" si="0"/>
        <v>4395</v>
      </c>
      <c r="K18" s="4">
        <v>55204</v>
      </c>
      <c r="L18" s="4">
        <v>1240</v>
      </c>
      <c r="M18" s="4">
        <v>62260</v>
      </c>
      <c r="N18" s="4">
        <v>15463</v>
      </c>
      <c r="O18" s="4">
        <f t="shared" si="3"/>
        <v>46797</v>
      </c>
      <c r="P18" s="4">
        <v>1034530</v>
      </c>
      <c r="Q18" s="4">
        <v>0</v>
      </c>
      <c r="R18" s="4">
        <v>0</v>
      </c>
      <c r="S18" s="4">
        <v>0</v>
      </c>
      <c r="T18" s="4">
        <f t="shared" si="4"/>
        <v>0</v>
      </c>
      <c r="U18" s="4">
        <v>0</v>
      </c>
      <c r="V18" s="4">
        <v>0</v>
      </c>
      <c r="W18" s="4">
        <v>0</v>
      </c>
      <c r="X18" s="4">
        <v>0</v>
      </c>
      <c r="Y18" s="4">
        <f t="shared" si="5"/>
        <v>0</v>
      </c>
      <c r="Z18" s="4">
        <v>0</v>
      </c>
      <c r="AA18" s="4">
        <v>319</v>
      </c>
      <c r="AB18" s="4">
        <v>17189</v>
      </c>
      <c r="AC18" s="4">
        <v>3408</v>
      </c>
      <c r="AD18" s="4">
        <f t="shared" si="6"/>
        <v>13781</v>
      </c>
      <c r="AE18" s="4">
        <v>78521</v>
      </c>
      <c r="AF18" s="4">
        <v>0</v>
      </c>
      <c r="AG18" s="4">
        <v>0</v>
      </c>
      <c r="AH18" s="4">
        <v>0</v>
      </c>
      <c r="AI18" s="4">
        <f t="shared" si="1"/>
        <v>0</v>
      </c>
      <c r="AJ18" s="4">
        <v>0</v>
      </c>
      <c r="AK18" s="4">
        <v>105</v>
      </c>
      <c r="AL18" s="4">
        <v>1770</v>
      </c>
      <c r="AM18" s="4">
        <v>154</v>
      </c>
      <c r="AN18" s="4">
        <f t="shared" si="2"/>
        <v>1616</v>
      </c>
      <c r="AO18" s="4">
        <v>7313</v>
      </c>
    </row>
    <row r="19" spans="1:41" ht="15.75" customHeight="1" x14ac:dyDescent="0.2">
      <c r="A19" s="2" t="s">
        <v>30</v>
      </c>
      <c r="B19" s="3">
        <v>1010</v>
      </c>
      <c r="C19" s="3">
        <v>94245</v>
      </c>
      <c r="D19" s="3">
        <v>9998</v>
      </c>
      <c r="E19" s="45">
        <v>84247</v>
      </c>
      <c r="F19" s="50">
        <v>1517042</v>
      </c>
      <c r="G19" s="47">
        <v>0</v>
      </c>
      <c r="H19" s="4">
        <v>0</v>
      </c>
      <c r="I19" s="4">
        <v>0</v>
      </c>
      <c r="J19" s="4">
        <f t="shared" si="0"/>
        <v>0</v>
      </c>
      <c r="K19" s="4">
        <v>0</v>
      </c>
      <c r="L19" s="4">
        <v>20</v>
      </c>
      <c r="M19" s="4">
        <v>921</v>
      </c>
      <c r="N19" s="4">
        <v>156</v>
      </c>
      <c r="O19" s="4">
        <f t="shared" si="3"/>
        <v>765</v>
      </c>
      <c r="P19" s="4">
        <v>13260</v>
      </c>
      <c r="Q19" s="4">
        <v>0</v>
      </c>
      <c r="R19" s="4">
        <v>0</v>
      </c>
      <c r="S19" s="4">
        <v>0</v>
      </c>
      <c r="T19" s="4">
        <f t="shared" si="4"/>
        <v>0</v>
      </c>
      <c r="U19" s="4">
        <v>0</v>
      </c>
      <c r="V19" s="4">
        <v>0</v>
      </c>
      <c r="W19" s="4">
        <v>0</v>
      </c>
      <c r="X19" s="4">
        <v>0</v>
      </c>
      <c r="Y19" s="4">
        <f t="shared" si="5"/>
        <v>0</v>
      </c>
      <c r="Z19" s="4">
        <v>0</v>
      </c>
      <c r="AA19" s="4">
        <v>0</v>
      </c>
      <c r="AB19" s="4">
        <v>0</v>
      </c>
      <c r="AC19" s="4">
        <v>0</v>
      </c>
      <c r="AD19" s="4">
        <f t="shared" si="6"/>
        <v>0</v>
      </c>
      <c r="AE19" s="4">
        <v>0</v>
      </c>
      <c r="AF19" s="4">
        <v>0</v>
      </c>
      <c r="AG19" s="4">
        <v>0</v>
      </c>
      <c r="AH19" s="4">
        <v>0</v>
      </c>
      <c r="AI19" s="4">
        <f t="shared" si="1"/>
        <v>0</v>
      </c>
      <c r="AJ19" s="4">
        <v>0</v>
      </c>
      <c r="AK19" s="4">
        <v>0</v>
      </c>
      <c r="AL19" s="4">
        <v>0</v>
      </c>
      <c r="AM19" s="4">
        <v>0</v>
      </c>
      <c r="AN19" s="4">
        <f t="shared" si="2"/>
        <v>0</v>
      </c>
      <c r="AO19" s="4">
        <v>0</v>
      </c>
    </row>
    <row r="20" spans="1:41" ht="15.75" customHeight="1" x14ac:dyDescent="0.2">
      <c r="A20" s="2" t="s">
        <v>31</v>
      </c>
      <c r="B20" s="3">
        <v>1028</v>
      </c>
      <c r="C20" s="3">
        <v>113099</v>
      </c>
      <c r="D20" s="3">
        <v>5756</v>
      </c>
      <c r="E20" s="45">
        <v>107343</v>
      </c>
      <c r="F20" s="50">
        <v>1894444</v>
      </c>
      <c r="G20" s="47">
        <v>21</v>
      </c>
      <c r="H20" s="4">
        <v>1904</v>
      </c>
      <c r="I20" s="4">
        <v>70</v>
      </c>
      <c r="J20" s="4">
        <f t="shared" si="0"/>
        <v>1834</v>
      </c>
      <c r="K20" s="4">
        <v>8192</v>
      </c>
      <c r="L20" s="4">
        <v>375</v>
      </c>
      <c r="M20" s="4">
        <v>21734</v>
      </c>
      <c r="N20" s="4">
        <v>4299</v>
      </c>
      <c r="O20" s="4">
        <f t="shared" si="3"/>
        <v>17435</v>
      </c>
      <c r="P20" s="4">
        <v>213565</v>
      </c>
      <c r="Q20" s="4">
        <v>0</v>
      </c>
      <c r="R20" s="4">
        <v>0</v>
      </c>
      <c r="S20" s="4">
        <v>0</v>
      </c>
      <c r="T20" s="4">
        <f t="shared" si="4"/>
        <v>0</v>
      </c>
      <c r="U20" s="4">
        <v>0</v>
      </c>
      <c r="V20" s="4">
        <v>0</v>
      </c>
      <c r="W20" s="4">
        <v>0</v>
      </c>
      <c r="X20" s="4">
        <v>0</v>
      </c>
      <c r="Y20" s="4">
        <f t="shared" si="5"/>
        <v>0</v>
      </c>
      <c r="Z20" s="4">
        <v>0</v>
      </c>
      <c r="AA20" s="4">
        <v>216</v>
      </c>
      <c r="AB20" s="4">
        <v>12869</v>
      </c>
      <c r="AC20" s="4">
        <v>222</v>
      </c>
      <c r="AD20" s="4">
        <f t="shared" si="6"/>
        <v>12647</v>
      </c>
      <c r="AE20" s="4">
        <v>19771</v>
      </c>
      <c r="AF20" s="4">
        <v>92</v>
      </c>
      <c r="AG20" s="4">
        <v>1808</v>
      </c>
      <c r="AH20" s="4">
        <v>201</v>
      </c>
      <c r="AI20" s="4">
        <f t="shared" si="1"/>
        <v>1607</v>
      </c>
      <c r="AJ20" s="4">
        <v>4330</v>
      </c>
      <c r="AK20" s="4">
        <v>0</v>
      </c>
      <c r="AL20" s="4">
        <v>0</v>
      </c>
      <c r="AM20" s="4">
        <v>0</v>
      </c>
      <c r="AN20" s="4">
        <f t="shared" si="2"/>
        <v>0</v>
      </c>
      <c r="AO20" s="4">
        <v>0</v>
      </c>
    </row>
    <row r="21" spans="1:41" ht="15.75" customHeight="1" x14ac:dyDescent="0.2">
      <c r="A21" s="2" t="s">
        <v>32</v>
      </c>
      <c r="B21" s="3">
        <v>1622</v>
      </c>
      <c r="C21" s="3">
        <v>240113</v>
      </c>
      <c r="D21" s="3">
        <v>19326</v>
      </c>
      <c r="E21" s="45">
        <v>220787</v>
      </c>
      <c r="F21" s="50">
        <v>5427649</v>
      </c>
      <c r="G21" s="47">
        <v>38</v>
      </c>
      <c r="H21" s="4">
        <v>1855</v>
      </c>
      <c r="I21" s="4">
        <v>111</v>
      </c>
      <c r="J21" s="4">
        <f t="shared" si="0"/>
        <v>1744</v>
      </c>
      <c r="K21" s="4">
        <v>15938</v>
      </c>
      <c r="L21" s="4">
        <v>20</v>
      </c>
      <c r="M21" s="4">
        <v>846</v>
      </c>
      <c r="N21" s="4">
        <v>389</v>
      </c>
      <c r="O21" s="4">
        <f t="shared" si="3"/>
        <v>457</v>
      </c>
      <c r="P21" s="4">
        <v>6366</v>
      </c>
      <c r="Q21" s="4">
        <v>13</v>
      </c>
      <c r="R21" s="4">
        <v>572</v>
      </c>
      <c r="S21" s="4">
        <v>0</v>
      </c>
      <c r="T21" s="4">
        <f t="shared" si="4"/>
        <v>572</v>
      </c>
      <c r="U21" s="4">
        <v>1575</v>
      </c>
      <c r="V21" s="4">
        <v>49</v>
      </c>
      <c r="W21" s="4">
        <v>949</v>
      </c>
      <c r="X21" s="4">
        <v>83</v>
      </c>
      <c r="Y21" s="4">
        <f t="shared" si="5"/>
        <v>866</v>
      </c>
      <c r="Z21" s="4">
        <v>3058</v>
      </c>
      <c r="AA21" s="4">
        <v>0</v>
      </c>
      <c r="AB21" s="4">
        <v>0</v>
      </c>
      <c r="AC21" s="4">
        <v>0</v>
      </c>
      <c r="AD21" s="4">
        <f t="shared" si="6"/>
        <v>0</v>
      </c>
      <c r="AE21" s="4">
        <v>0</v>
      </c>
      <c r="AF21" s="4">
        <v>146</v>
      </c>
      <c r="AG21" s="4">
        <v>5586</v>
      </c>
      <c r="AH21" s="4">
        <v>0</v>
      </c>
      <c r="AI21" s="4">
        <f t="shared" si="1"/>
        <v>5586</v>
      </c>
      <c r="AJ21" s="4">
        <v>20745</v>
      </c>
      <c r="AK21" s="4">
        <v>1</v>
      </c>
      <c r="AL21" s="4">
        <v>34</v>
      </c>
      <c r="AM21" s="4">
        <v>0</v>
      </c>
      <c r="AN21" s="4">
        <f t="shared" si="2"/>
        <v>34</v>
      </c>
      <c r="AO21" s="4">
        <v>175</v>
      </c>
    </row>
    <row r="22" spans="1:41" ht="15.75" customHeight="1" x14ac:dyDescent="0.2">
      <c r="A22" s="2" t="s">
        <v>33</v>
      </c>
      <c r="B22" s="3">
        <v>617</v>
      </c>
      <c r="C22" s="3">
        <v>58936</v>
      </c>
      <c r="D22" s="3">
        <v>4335</v>
      </c>
      <c r="E22" s="45">
        <v>54601</v>
      </c>
      <c r="F22" s="50">
        <v>903663</v>
      </c>
      <c r="G22" s="47">
        <v>72</v>
      </c>
      <c r="H22" s="4">
        <v>4209</v>
      </c>
      <c r="I22" s="4">
        <v>26</v>
      </c>
      <c r="J22" s="4">
        <f t="shared" si="0"/>
        <v>4183</v>
      </c>
      <c r="K22" s="4">
        <v>21677</v>
      </c>
      <c r="L22" s="4">
        <v>1008</v>
      </c>
      <c r="M22" s="4">
        <v>63237</v>
      </c>
      <c r="N22" s="4">
        <v>7964</v>
      </c>
      <c r="O22" s="4">
        <f t="shared" si="3"/>
        <v>55273</v>
      </c>
      <c r="P22" s="4">
        <v>656121</v>
      </c>
      <c r="Q22" s="4">
        <v>12</v>
      </c>
      <c r="R22" s="4">
        <v>185</v>
      </c>
      <c r="S22" s="4">
        <v>0</v>
      </c>
      <c r="T22" s="4">
        <f t="shared" si="4"/>
        <v>185</v>
      </c>
      <c r="U22" s="4">
        <v>711</v>
      </c>
      <c r="V22" s="4">
        <v>1</v>
      </c>
      <c r="W22" s="4">
        <v>50</v>
      </c>
      <c r="X22" s="4">
        <v>0</v>
      </c>
      <c r="Y22" s="4">
        <f t="shared" si="5"/>
        <v>50</v>
      </c>
      <c r="Z22" s="4">
        <v>200</v>
      </c>
      <c r="AA22" s="4">
        <v>60</v>
      </c>
      <c r="AB22" s="4">
        <v>1837</v>
      </c>
      <c r="AC22" s="4">
        <v>65</v>
      </c>
      <c r="AD22" s="4">
        <f t="shared" si="6"/>
        <v>1772</v>
      </c>
      <c r="AE22" s="4">
        <v>6948</v>
      </c>
      <c r="AF22" s="4">
        <v>90</v>
      </c>
      <c r="AG22" s="4">
        <v>5207</v>
      </c>
      <c r="AH22" s="4">
        <v>446</v>
      </c>
      <c r="AI22" s="4">
        <f t="shared" si="1"/>
        <v>4761</v>
      </c>
      <c r="AJ22" s="4">
        <v>20826</v>
      </c>
      <c r="AK22" s="4">
        <v>10</v>
      </c>
      <c r="AL22" s="4">
        <v>76</v>
      </c>
      <c r="AM22" s="4">
        <v>35</v>
      </c>
      <c r="AN22" s="4">
        <f t="shared" si="2"/>
        <v>41</v>
      </c>
      <c r="AO22" s="4">
        <v>81</v>
      </c>
    </row>
    <row r="23" spans="1:41" ht="15.75" customHeight="1" x14ac:dyDescent="0.2">
      <c r="A23" s="6" t="s">
        <v>34</v>
      </c>
      <c r="B23" s="7">
        <f t="shared" ref="B23:AO23" si="7">SUM(B3:B22)</f>
        <v>20980</v>
      </c>
      <c r="C23" s="7">
        <f t="shared" si="7"/>
        <v>2218106</v>
      </c>
      <c r="D23" s="7">
        <f t="shared" si="7"/>
        <v>102888</v>
      </c>
      <c r="E23" s="46">
        <f t="shared" si="7"/>
        <v>2115218</v>
      </c>
      <c r="F23" s="51">
        <v>44873186</v>
      </c>
      <c r="G23" s="48">
        <f t="shared" si="7"/>
        <v>588</v>
      </c>
      <c r="H23" s="7">
        <f t="shared" si="7"/>
        <v>28995</v>
      </c>
      <c r="I23" s="7">
        <f t="shared" si="7"/>
        <v>4535</v>
      </c>
      <c r="J23" s="7">
        <f t="shared" si="7"/>
        <v>24460</v>
      </c>
      <c r="K23" s="7">
        <f t="shared" si="7"/>
        <v>202435</v>
      </c>
      <c r="L23" s="7">
        <f t="shared" si="7"/>
        <v>14142</v>
      </c>
      <c r="M23" s="7">
        <f t="shared" si="7"/>
        <v>742725</v>
      </c>
      <c r="N23" s="7">
        <f t="shared" si="7"/>
        <v>114900</v>
      </c>
      <c r="O23" s="7">
        <f t="shared" si="7"/>
        <v>627825</v>
      </c>
      <c r="P23" s="7">
        <f t="shared" si="7"/>
        <v>9255559</v>
      </c>
      <c r="Q23" s="7">
        <f t="shared" si="7"/>
        <v>266</v>
      </c>
      <c r="R23" s="7">
        <f t="shared" si="7"/>
        <v>8792</v>
      </c>
      <c r="S23" s="7">
        <f t="shared" si="7"/>
        <v>1279</v>
      </c>
      <c r="T23" s="7">
        <f t="shared" si="7"/>
        <v>7513</v>
      </c>
      <c r="U23" s="7">
        <f t="shared" si="7"/>
        <v>34319</v>
      </c>
      <c r="V23" s="7">
        <f t="shared" si="7"/>
        <v>277</v>
      </c>
      <c r="W23" s="7">
        <f t="shared" si="7"/>
        <v>12565</v>
      </c>
      <c r="X23" s="7">
        <f t="shared" si="7"/>
        <v>1644</v>
      </c>
      <c r="Y23" s="7">
        <f t="shared" si="7"/>
        <v>10921</v>
      </c>
      <c r="Z23" s="7">
        <f t="shared" si="7"/>
        <v>43359</v>
      </c>
      <c r="AA23" s="7">
        <f t="shared" si="7"/>
        <v>3137</v>
      </c>
      <c r="AB23" s="7">
        <f t="shared" si="7"/>
        <v>90875</v>
      </c>
      <c r="AC23" s="7">
        <f t="shared" si="7"/>
        <v>9508</v>
      </c>
      <c r="AD23" s="7">
        <f t="shared" si="7"/>
        <v>81367</v>
      </c>
      <c r="AE23" s="7">
        <f t="shared" si="7"/>
        <v>310467</v>
      </c>
      <c r="AF23" s="7">
        <f t="shared" si="7"/>
        <v>2887</v>
      </c>
      <c r="AG23" s="7">
        <f t="shared" si="7"/>
        <v>98645</v>
      </c>
      <c r="AH23" s="7">
        <f t="shared" si="7"/>
        <v>15285</v>
      </c>
      <c r="AI23" s="7">
        <f t="shared" si="7"/>
        <v>83360</v>
      </c>
      <c r="AJ23" s="7">
        <f t="shared" si="7"/>
        <v>316529</v>
      </c>
      <c r="AK23" s="7">
        <f t="shared" si="7"/>
        <v>312</v>
      </c>
      <c r="AL23" s="7">
        <f t="shared" si="7"/>
        <v>5447</v>
      </c>
      <c r="AM23" s="7">
        <f t="shared" si="7"/>
        <v>407</v>
      </c>
      <c r="AN23" s="7">
        <f t="shared" si="7"/>
        <v>5040</v>
      </c>
      <c r="AO23" s="7">
        <f t="shared" si="7"/>
        <v>27086</v>
      </c>
    </row>
    <row r="24" spans="1:41" ht="15.75" customHeight="1" x14ac:dyDescent="0.2"/>
    <row r="25" spans="1:41" ht="15.75" customHeight="1" x14ac:dyDescent="0.2">
      <c r="O25" s="8"/>
      <c r="Q25" s="8"/>
      <c r="R25" s="8"/>
    </row>
    <row r="26" spans="1:41" ht="15.75" customHeight="1" x14ac:dyDescent="0.2"/>
    <row r="27" spans="1:41" ht="15.75" customHeight="1" x14ac:dyDescent="0.2">
      <c r="O27" s="8"/>
      <c r="Q27" s="8"/>
      <c r="R27" s="8"/>
    </row>
    <row r="28" spans="1:41" ht="15.75" customHeight="1" x14ac:dyDescent="0.2">
      <c r="O28" s="9"/>
      <c r="P28" s="8"/>
      <c r="Q28" s="8"/>
      <c r="R28" s="8"/>
    </row>
    <row r="29" spans="1:41" ht="15.75" customHeight="1" x14ac:dyDescent="0.2"/>
    <row r="30" spans="1:41" ht="15.75" customHeight="1" x14ac:dyDescent="0.2"/>
    <row r="31" spans="1:41" ht="15.75" customHeight="1" x14ac:dyDescent="0.2">
      <c r="O31" s="8"/>
      <c r="Q31" s="8"/>
      <c r="R31" s="8"/>
    </row>
    <row r="32" spans="1:41" ht="15.75" customHeight="1" x14ac:dyDescent="0.2"/>
    <row r="33" spans="15:18" ht="15.75" customHeight="1" x14ac:dyDescent="0.2"/>
    <row r="34" spans="15:18" ht="15.75" customHeight="1" x14ac:dyDescent="0.2"/>
    <row r="35" spans="15:18" ht="15.75" customHeight="1" x14ac:dyDescent="0.2"/>
    <row r="36" spans="15:18" ht="15.75" customHeight="1" x14ac:dyDescent="0.2"/>
    <row r="37" spans="15:18" ht="15.75" customHeight="1" x14ac:dyDescent="0.2">
      <c r="O37" s="8"/>
      <c r="P37" s="8"/>
      <c r="Q37" s="8"/>
      <c r="R37" s="8"/>
    </row>
    <row r="38" spans="15:18" ht="15.75" customHeight="1" x14ac:dyDescent="0.2"/>
    <row r="39" spans="15:18" ht="15.75" customHeight="1" x14ac:dyDescent="0.2"/>
    <row r="40" spans="15:18" ht="15.75" customHeight="1" x14ac:dyDescent="0.2"/>
    <row r="41" spans="15:18" ht="15.75" customHeight="1" x14ac:dyDescent="0.2"/>
    <row r="42" spans="15:18" ht="15.75" customHeight="1" x14ac:dyDescent="0.2"/>
    <row r="43" spans="15:18" ht="15.75" customHeight="1" x14ac:dyDescent="0.2"/>
    <row r="44" spans="15:18" ht="15.75" customHeight="1" x14ac:dyDescent="0.2">
      <c r="O44" s="9"/>
      <c r="P44" s="8"/>
      <c r="Q44" s="8"/>
      <c r="R44" s="9"/>
    </row>
    <row r="45" spans="15:18" ht="15.75" customHeight="1" x14ac:dyDescent="0.2"/>
    <row r="46" spans="15:18" ht="15.75" customHeight="1" x14ac:dyDescent="0.2"/>
    <row r="47" spans="15:18" ht="15.75" customHeight="1" x14ac:dyDescent="0.2"/>
    <row r="48" spans="15:1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8">
    <mergeCell ref="AA1:AE1"/>
    <mergeCell ref="AF1:AJ1"/>
    <mergeCell ref="AK1:AO1"/>
    <mergeCell ref="B1:F1"/>
    <mergeCell ref="G1:K1"/>
    <mergeCell ref="L1:P1"/>
    <mergeCell ref="Q1:U1"/>
    <mergeCell ref="V1:Z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17.33203125" customWidth="1"/>
    <col min="2" max="2" width="11.33203125" customWidth="1"/>
    <col min="3" max="3" width="9.6640625" customWidth="1"/>
    <col min="4" max="4" width="13" customWidth="1"/>
    <col min="5" max="6" width="12.5" customWidth="1"/>
    <col min="7" max="7" width="12" customWidth="1"/>
    <col min="8" max="8" width="8.83203125" customWidth="1"/>
    <col min="9" max="9" width="12.5" customWidth="1"/>
    <col min="10" max="10" width="11.5" customWidth="1"/>
    <col min="11" max="11" width="10.33203125" customWidth="1"/>
    <col min="12" max="26" width="17.6640625" customWidth="1"/>
  </cols>
  <sheetData>
    <row r="1" spans="1:26" ht="24" customHeight="1" x14ac:dyDescent="0.2">
      <c r="A1" s="1" t="s">
        <v>8</v>
      </c>
      <c r="B1" s="1" t="s">
        <v>146</v>
      </c>
      <c r="C1" s="1" t="s">
        <v>147</v>
      </c>
      <c r="D1" s="1" t="s">
        <v>148</v>
      </c>
      <c r="E1" s="1" t="s">
        <v>149</v>
      </c>
      <c r="F1" s="1" t="s">
        <v>150</v>
      </c>
      <c r="G1" s="1" t="s">
        <v>151</v>
      </c>
      <c r="H1" s="1" t="s">
        <v>152</v>
      </c>
      <c r="I1" s="1" t="s">
        <v>153</v>
      </c>
      <c r="J1" s="1" t="s">
        <v>154</v>
      </c>
      <c r="K1" s="1" t="s">
        <v>155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 customHeight="1" x14ac:dyDescent="0.2">
      <c r="A2" s="2" t="s">
        <v>14</v>
      </c>
      <c r="B2" s="5">
        <v>236</v>
      </c>
      <c r="C2" s="5">
        <v>40</v>
      </c>
      <c r="D2" s="5">
        <v>0</v>
      </c>
      <c r="E2" s="5">
        <v>0</v>
      </c>
      <c r="F2" s="5">
        <v>5</v>
      </c>
      <c r="G2" s="5">
        <v>0</v>
      </c>
      <c r="H2" s="5">
        <v>0</v>
      </c>
      <c r="I2" s="5">
        <v>30</v>
      </c>
      <c r="J2" s="5">
        <v>3</v>
      </c>
      <c r="K2" s="5">
        <v>4</v>
      </c>
    </row>
    <row r="3" spans="1:26" ht="15.75" customHeight="1" x14ac:dyDescent="0.2">
      <c r="A3" s="2" t="s">
        <v>15</v>
      </c>
      <c r="B3" s="5">
        <v>436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77</v>
      </c>
      <c r="I3" s="5">
        <v>2396</v>
      </c>
      <c r="J3" s="5">
        <v>28</v>
      </c>
      <c r="K3" s="5">
        <v>93</v>
      </c>
    </row>
    <row r="4" spans="1:26" ht="15.75" customHeight="1" x14ac:dyDescent="0.2">
      <c r="A4" s="2" t="s">
        <v>16</v>
      </c>
      <c r="B4" s="5">
        <v>268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336</v>
      </c>
      <c r="I4" s="5">
        <v>3614</v>
      </c>
      <c r="J4" s="5">
        <v>8</v>
      </c>
      <c r="K4" s="5">
        <v>655</v>
      </c>
    </row>
    <row r="5" spans="1:26" ht="15.75" customHeight="1" x14ac:dyDescent="0.2">
      <c r="A5" s="2" t="s">
        <v>17</v>
      </c>
      <c r="B5" s="5">
        <v>0</v>
      </c>
      <c r="C5" s="5">
        <v>105</v>
      </c>
      <c r="D5" s="5">
        <v>0</v>
      </c>
      <c r="E5" s="5">
        <v>0</v>
      </c>
      <c r="F5" s="5">
        <v>74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26" ht="15.75" customHeight="1" x14ac:dyDescent="0.2">
      <c r="A6" s="2" t="s">
        <v>18</v>
      </c>
      <c r="B6" s="5">
        <v>9</v>
      </c>
      <c r="C6" s="5">
        <v>59</v>
      </c>
      <c r="D6" s="5">
        <v>0</v>
      </c>
      <c r="E6" s="5">
        <v>0</v>
      </c>
      <c r="F6" s="5">
        <v>3</v>
      </c>
      <c r="G6" s="5">
        <v>0</v>
      </c>
      <c r="H6" s="5">
        <v>0</v>
      </c>
      <c r="I6" s="5">
        <v>215</v>
      </c>
      <c r="J6" s="5">
        <v>0</v>
      </c>
      <c r="K6" s="5">
        <v>4</v>
      </c>
    </row>
    <row r="7" spans="1:26" ht="15.75" customHeight="1" x14ac:dyDescent="0.2">
      <c r="A7" s="2" t="s">
        <v>19</v>
      </c>
      <c r="B7" s="5">
        <v>23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290</v>
      </c>
      <c r="J7" s="5">
        <v>0</v>
      </c>
      <c r="K7" s="5">
        <v>0</v>
      </c>
    </row>
    <row r="8" spans="1:26" ht="15.75" customHeight="1" x14ac:dyDescent="0.2">
      <c r="A8" s="2" t="s">
        <v>20</v>
      </c>
      <c r="B8" s="5">
        <v>235</v>
      </c>
      <c r="C8" s="5">
        <v>0</v>
      </c>
      <c r="D8" s="5">
        <v>0</v>
      </c>
      <c r="E8" s="5">
        <v>0</v>
      </c>
      <c r="F8" s="5">
        <v>1</v>
      </c>
      <c r="G8" s="5">
        <v>0</v>
      </c>
      <c r="H8" s="5">
        <v>0</v>
      </c>
      <c r="I8" s="5">
        <v>710</v>
      </c>
      <c r="J8" s="5">
        <v>0</v>
      </c>
      <c r="K8" s="5">
        <v>8</v>
      </c>
    </row>
    <row r="9" spans="1:26" ht="15.75" customHeight="1" x14ac:dyDescent="0.2">
      <c r="A9" s="2" t="s">
        <v>21</v>
      </c>
      <c r="B9" s="5">
        <v>16</v>
      </c>
      <c r="C9" s="5">
        <v>34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26" ht="15.75" customHeight="1" x14ac:dyDescent="0.2">
      <c r="A10" s="2" t="s">
        <v>22</v>
      </c>
      <c r="B10" s="5">
        <v>72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1455</v>
      </c>
      <c r="J10" s="5">
        <v>0</v>
      </c>
      <c r="K10" s="5">
        <v>0</v>
      </c>
    </row>
    <row r="11" spans="1:26" ht="15.75" customHeight="1" x14ac:dyDescent="0.2">
      <c r="A11" s="2" t="s">
        <v>23</v>
      </c>
      <c r="B11" s="5">
        <v>119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112</v>
      </c>
      <c r="J11" s="5">
        <v>5</v>
      </c>
      <c r="K11" s="5">
        <v>0</v>
      </c>
    </row>
    <row r="12" spans="1:26" ht="15.75" customHeight="1" x14ac:dyDescent="0.2">
      <c r="A12" s="2" t="s">
        <v>24</v>
      </c>
      <c r="B12" s="5">
        <v>164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32</v>
      </c>
      <c r="I12" s="5">
        <v>1343</v>
      </c>
      <c r="J12" s="5">
        <v>0</v>
      </c>
      <c r="K12" s="5">
        <v>56</v>
      </c>
    </row>
    <row r="13" spans="1:26" ht="15.75" customHeight="1" x14ac:dyDescent="0.2">
      <c r="A13" s="2" t="s">
        <v>25</v>
      </c>
      <c r="B13" s="5">
        <v>448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741</v>
      </c>
      <c r="I13" s="5">
        <v>8734</v>
      </c>
      <c r="J13" s="5">
        <v>298</v>
      </c>
      <c r="K13" s="5">
        <v>499</v>
      </c>
    </row>
    <row r="14" spans="1:26" ht="15.75" customHeight="1" x14ac:dyDescent="0.2">
      <c r="A14" s="2" t="s">
        <v>44</v>
      </c>
      <c r="B14" s="5">
        <v>137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44</v>
      </c>
      <c r="I14" s="5">
        <v>11689</v>
      </c>
      <c r="J14" s="5">
        <v>16</v>
      </c>
      <c r="K14" s="5">
        <v>140</v>
      </c>
    </row>
    <row r="15" spans="1:26" ht="15.75" customHeight="1" x14ac:dyDescent="0.2">
      <c r="A15" s="2" t="s">
        <v>27</v>
      </c>
      <c r="B15" s="5">
        <v>33</v>
      </c>
      <c r="C15" s="5">
        <v>185</v>
      </c>
      <c r="D15" s="5">
        <v>0</v>
      </c>
      <c r="E15" s="5">
        <v>0</v>
      </c>
      <c r="F15" s="5">
        <v>44</v>
      </c>
      <c r="G15" s="5">
        <v>0</v>
      </c>
      <c r="H15" s="5">
        <v>0</v>
      </c>
      <c r="I15" s="5">
        <v>690</v>
      </c>
      <c r="J15" s="5">
        <v>0</v>
      </c>
      <c r="K15" s="5">
        <v>0</v>
      </c>
    </row>
    <row r="16" spans="1:26" ht="15.75" customHeight="1" x14ac:dyDescent="0.2">
      <c r="A16" s="2" t="s">
        <v>28</v>
      </c>
      <c r="B16" s="5">
        <v>326</v>
      </c>
      <c r="C16" s="5">
        <v>44</v>
      </c>
      <c r="D16" s="5">
        <v>56</v>
      </c>
      <c r="E16" s="5">
        <v>0</v>
      </c>
      <c r="F16" s="5">
        <v>0</v>
      </c>
      <c r="G16" s="5">
        <v>0</v>
      </c>
      <c r="H16" s="5">
        <v>0</v>
      </c>
      <c r="I16" s="5">
        <v>211</v>
      </c>
      <c r="J16" s="5">
        <v>3</v>
      </c>
      <c r="K16" s="5">
        <v>0</v>
      </c>
    </row>
    <row r="17" spans="1:26" ht="15.75" customHeight="1" x14ac:dyDescent="0.2">
      <c r="A17" s="2" t="s">
        <v>29</v>
      </c>
      <c r="B17" s="5">
        <v>208</v>
      </c>
      <c r="C17" s="5">
        <v>0</v>
      </c>
      <c r="D17" s="5">
        <v>0</v>
      </c>
      <c r="E17" s="5">
        <v>0</v>
      </c>
      <c r="F17" s="5">
        <v>29</v>
      </c>
      <c r="G17" s="5">
        <v>0</v>
      </c>
      <c r="H17" s="5">
        <v>0</v>
      </c>
      <c r="I17" s="5">
        <v>66</v>
      </c>
      <c r="J17" s="5">
        <v>0</v>
      </c>
      <c r="K17" s="5">
        <v>0</v>
      </c>
    </row>
    <row r="18" spans="1:26" ht="15.75" customHeight="1" x14ac:dyDescent="0.2">
      <c r="A18" s="2" t="s">
        <v>30</v>
      </c>
      <c r="B18" s="5">
        <v>211</v>
      </c>
      <c r="C18" s="5">
        <v>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157</v>
      </c>
      <c r="J18" s="5">
        <v>0</v>
      </c>
      <c r="K18" s="5">
        <v>0</v>
      </c>
    </row>
    <row r="19" spans="1:26" ht="15.75" customHeight="1" x14ac:dyDescent="0.2">
      <c r="A19" s="2" t="s">
        <v>31</v>
      </c>
      <c r="B19" s="5">
        <v>101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408</v>
      </c>
      <c r="I19" s="5">
        <v>8430</v>
      </c>
      <c r="J19" s="5">
        <v>0</v>
      </c>
      <c r="K19" s="5">
        <v>380</v>
      </c>
    </row>
    <row r="20" spans="1:26" ht="15.75" customHeight="1" x14ac:dyDescent="0.2">
      <c r="A20" s="2" t="s">
        <v>32</v>
      </c>
      <c r="B20" s="5">
        <v>682</v>
      </c>
      <c r="C20" s="5">
        <v>87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1575</v>
      </c>
      <c r="J20" s="5">
        <v>1</v>
      </c>
      <c r="K20" s="5">
        <v>10</v>
      </c>
    </row>
    <row r="21" spans="1:26" ht="15.75" customHeight="1" x14ac:dyDescent="0.2">
      <c r="A21" s="2" t="s">
        <v>33</v>
      </c>
      <c r="B21" s="5">
        <v>125</v>
      </c>
      <c r="C21" s="5">
        <v>0</v>
      </c>
      <c r="D21" s="5">
        <v>0</v>
      </c>
      <c r="E21" s="5">
        <v>0</v>
      </c>
      <c r="F21" s="5">
        <v>4</v>
      </c>
      <c r="G21" s="5">
        <v>0</v>
      </c>
      <c r="H21" s="5">
        <v>14</v>
      </c>
      <c r="I21" s="5">
        <v>1173</v>
      </c>
      <c r="J21" s="5">
        <v>0</v>
      </c>
      <c r="K21" s="5">
        <v>4</v>
      </c>
    </row>
    <row r="22" spans="1:26" ht="15.75" customHeight="1" x14ac:dyDescent="0.2">
      <c r="A22" s="2" t="s">
        <v>123</v>
      </c>
      <c r="B22" s="5">
        <v>5</v>
      </c>
      <c r="C22" s="5">
        <v>2</v>
      </c>
      <c r="D22" s="5">
        <v>0</v>
      </c>
      <c r="E22" s="5">
        <v>0</v>
      </c>
      <c r="F22" s="5">
        <v>2</v>
      </c>
      <c r="G22" s="5">
        <v>0</v>
      </c>
      <c r="H22" s="5">
        <v>281</v>
      </c>
      <c r="I22" s="5">
        <v>2251</v>
      </c>
      <c r="J22" s="5">
        <v>1</v>
      </c>
      <c r="K22" s="5">
        <v>0</v>
      </c>
    </row>
    <row r="23" spans="1:26" ht="15.75" customHeight="1" x14ac:dyDescent="0.2">
      <c r="A23" s="6" t="s">
        <v>45</v>
      </c>
      <c r="B23" s="7">
        <f t="shared" ref="B23:K23" si="0">SUM(B2:B22)</f>
        <v>3854</v>
      </c>
      <c r="C23" s="7">
        <f t="shared" si="0"/>
        <v>558</v>
      </c>
      <c r="D23" s="7">
        <f t="shared" si="0"/>
        <v>56</v>
      </c>
      <c r="E23" s="7">
        <f t="shared" si="0"/>
        <v>0</v>
      </c>
      <c r="F23" s="7">
        <f t="shared" si="0"/>
        <v>162</v>
      </c>
      <c r="G23" s="7">
        <f t="shared" si="0"/>
        <v>0</v>
      </c>
      <c r="H23" s="7">
        <f t="shared" si="0"/>
        <v>1934</v>
      </c>
      <c r="I23" s="7">
        <f t="shared" si="0"/>
        <v>45141</v>
      </c>
      <c r="J23" s="7">
        <f t="shared" si="0"/>
        <v>363</v>
      </c>
      <c r="K23" s="7">
        <f t="shared" si="0"/>
        <v>1853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"/>
    <row r="25" spans="1:26" ht="15.75" customHeight="1" x14ac:dyDescent="0.2">
      <c r="B25" s="33"/>
    </row>
    <row r="26" spans="1:26" ht="15.75" customHeight="1" x14ac:dyDescent="0.2">
      <c r="B26" s="34"/>
    </row>
    <row r="27" spans="1:26" ht="15.75" customHeight="1" x14ac:dyDescent="0.2"/>
    <row r="28" spans="1:26" ht="15.75" customHeight="1" x14ac:dyDescent="0.2">
      <c r="C28" s="9"/>
      <c r="H28" s="9"/>
    </row>
    <row r="29" spans="1:26" ht="15.75" customHeight="1" x14ac:dyDescent="0.2">
      <c r="J29" s="9"/>
    </row>
    <row r="30" spans="1:26" ht="15.75" customHeight="1" x14ac:dyDescent="0.2">
      <c r="M30" s="35" t="s">
        <v>156</v>
      </c>
    </row>
    <row r="31" spans="1:26" ht="15.75" customHeight="1" x14ac:dyDescent="0.2"/>
    <row r="32" spans="1:26" ht="15.75" customHeight="1" x14ac:dyDescent="0.2"/>
    <row r="33" spans="3:10" ht="15.75" customHeight="1" x14ac:dyDescent="0.2">
      <c r="C33" s="9"/>
    </row>
    <row r="34" spans="3:10" ht="15.75" customHeight="1" x14ac:dyDescent="0.2">
      <c r="J34" s="9"/>
    </row>
    <row r="35" spans="3:10" ht="15.75" customHeight="1" x14ac:dyDescent="0.2"/>
    <row r="36" spans="3:10" ht="15.75" customHeight="1" x14ac:dyDescent="0.2"/>
    <row r="37" spans="3:10" ht="15.75" customHeight="1" x14ac:dyDescent="0.2"/>
    <row r="38" spans="3:10" ht="15.75" customHeight="1" x14ac:dyDescent="0.2"/>
    <row r="39" spans="3:10" ht="15.75" customHeight="1" x14ac:dyDescent="0.2"/>
    <row r="40" spans="3:10" ht="15.75" customHeight="1" x14ac:dyDescent="0.2"/>
    <row r="41" spans="3:10" ht="15.75" customHeight="1" x14ac:dyDescent="0.2"/>
    <row r="42" spans="3:10" ht="15.75" customHeight="1" x14ac:dyDescent="0.2"/>
    <row r="43" spans="3:10" ht="15.75" customHeight="1" x14ac:dyDescent="0.2"/>
    <row r="44" spans="3:10" ht="15.75" customHeight="1" x14ac:dyDescent="0.2"/>
    <row r="45" spans="3:10" ht="15.75" customHeight="1" x14ac:dyDescent="0.2"/>
    <row r="46" spans="3:10" ht="15.75" customHeight="1" x14ac:dyDescent="0.2"/>
    <row r="47" spans="3:10" ht="15.75" customHeight="1" x14ac:dyDescent="0.2"/>
    <row r="48" spans="3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8.6640625" customWidth="1"/>
    <col min="2" max="2" width="9.5" customWidth="1"/>
    <col min="3" max="3" width="20.1640625" customWidth="1"/>
    <col min="4" max="4" width="19" customWidth="1"/>
    <col min="5" max="5" width="24.33203125" customWidth="1"/>
    <col min="6" max="6" width="15.5" customWidth="1"/>
    <col min="7" max="7" width="9.5" customWidth="1"/>
    <col min="8" max="8" width="20.1640625" customWidth="1"/>
    <col min="9" max="9" width="19" customWidth="1"/>
    <col min="10" max="10" width="24.33203125" customWidth="1"/>
    <col min="11" max="11" width="15.5" customWidth="1"/>
    <col min="12" max="12" width="9.5" customWidth="1"/>
    <col min="13" max="13" width="20.1640625" customWidth="1"/>
    <col min="14" max="14" width="19" customWidth="1"/>
    <col min="15" max="15" width="24.33203125" customWidth="1"/>
    <col min="16" max="16" width="15.5" customWidth="1"/>
    <col min="17" max="17" width="9.5" customWidth="1"/>
    <col min="18" max="18" width="20.1640625" customWidth="1"/>
    <col min="19" max="19" width="19" customWidth="1"/>
    <col min="20" max="20" width="24.33203125" customWidth="1"/>
    <col min="21" max="21" width="15.5" customWidth="1"/>
    <col min="22" max="22" width="9.5" customWidth="1"/>
    <col min="23" max="23" width="20.1640625" customWidth="1"/>
    <col min="24" max="24" width="19" customWidth="1"/>
    <col min="25" max="25" width="24.33203125" customWidth="1"/>
    <col min="26" max="26" width="15.5" customWidth="1"/>
  </cols>
  <sheetData>
    <row r="1" spans="1:26" ht="15.75" customHeight="1" x14ac:dyDescent="0.2">
      <c r="A1" s="10"/>
      <c r="B1" s="39" t="s">
        <v>35</v>
      </c>
      <c r="C1" s="37"/>
      <c r="D1" s="37"/>
      <c r="E1" s="37"/>
      <c r="F1" s="38"/>
      <c r="G1" s="39" t="s">
        <v>36</v>
      </c>
      <c r="H1" s="37"/>
      <c r="I1" s="37"/>
      <c r="J1" s="37"/>
      <c r="K1" s="38"/>
      <c r="L1" s="39" t="s">
        <v>37</v>
      </c>
      <c r="M1" s="37"/>
      <c r="N1" s="37"/>
      <c r="O1" s="37"/>
      <c r="P1" s="38"/>
      <c r="Q1" s="39" t="s">
        <v>38</v>
      </c>
      <c r="R1" s="37"/>
      <c r="S1" s="37"/>
      <c r="T1" s="37"/>
      <c r="U1" s="38"/>
      <c r="V1" s="39" t="s">
        <v>39</v>
      </c>
      <c r="W1" s="37"/>
      <c r="X1" s="37"/>
      <c r="Y1" s="37"/>
      <c r="Z1" s="38"/>
    </row>
    <row r="2" spans="1:26" ht="15.75" customHeight="1" x14ac:dyDescent="0.2">
      <c r="A2" s="10" t="s">
        <v>8</v>
      </c>
      <c r="B2" s="10" t="s">
        <v>9</v>
      </c>
      <c r="C2" s="10" t="s">
        <v>10</v>
      </c>
      <c r="D2" s="10" t="s">
        <v>11</v>
      </c>
      <c r="E2" s="10" t="s">
        <v>12</v>
      </c>
      <c r="F2" s="10" t="s">
        <v>13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10" t="s">
        <v>9</v>
      </c>
      <c r="R2" s="10" t="s">
        <v>10</v>
      </c>
      <c r="S2" s="10" t="s">
        <v>11</v>
      </c>
      <c r="T2" s="10" t="s">
        <v>12</v>
      </c>
      <c r="U2" s="10" t="s">
        <v>13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</row>
    <row r="3" spans="1:26" ht="15.75" customHeight="1" x14ac:dyDescent="0.2">
      <c r="A3" s="5" t="s">
        <v>14</v>
      </c>
      <c r="B3" s="4">
        <v>7</v>
      </c>
      <c r="C3" s="4">
        <v>563</v>
      </c>
      <c r="D3" s="4">
        <v>0</v>
      </c>
      <c r="E3" s="4">
        <f t="shared" ref="E3:E22" si="0">C3-D3</f>
        <v>563</v>
      </c>
      <c r="F3" s="4">
        <v>704</v>
      </c>
      <c r="G3" s="4">
        <v>0</v>
      </c>
      <c r="H3" s="4">
        <v>0</v>
      </c>
      <c r="I3" s="4">
        <v>0</v>
      </c>
      <c r="J3" s="4">
        <f t="shared" ref="J3:J22" si="1">H3-I3</f>
        <v>0</v>
      </c>
      <c r="K3" s="4">
        <v>0</v>
      </c>
      <c r="L3" s="4">
        <v>0</v>
      </c>
      <c r="M3" s="4">
        <v>0</v>
      </c>
      <c r="N3" s="4">
        <v>0</v>
      </c>
      <c r="O3" s="4">
        <f t="shared" ref="O3:O22" si="2">M3-N3</f>
        <v>0</v>
      </c>
      <c r="P3" s="4">
        <v>0</v>
      </c>
      <c r="Q3" s="4">
        <v>0</v>
      </c>
      <c r="R3" s="4">
        <v>0</v>
      </c>
      <c r="S3" s="4">
        <v>0</v>
      </c>
      <c r="T3" s="4">
        <f t="shared" ref="T3:T22" si="3">R3-S3</f>
        <v>0</v>
      </c>
      <c r="U3" s="4">
        <v>0</v>
      </c>
      <c r="V3" s="4">
        <v>0</v>
      </c>
      <c r="W3" s="4">
        <v>0</v>
      </c>
      <c r="X3" s="4">
        <v>0</v>
      </c>
      <c r="Y3" s="4">
        <f t="shared" ref="Y3:Y22" si="4">W3-X3</f>
        <v>0</v>
      </c>
      <c r="Z3" s="4">
        <v>0</v>
      </c>
    </row>
    <row r="4" spans="1:26" ht="15.75" customHeight="1" x14ac:dyDescent="0.2">
      <c r="A4" s="5" t="s">
        <v>15</v>
      </c>
      <c r="B4" s="4">
        <v>104</v>
      </c>
      <c r="C4" s="4">
        <v>2573</v>
      </c>
      <c r="D4" s="4">
        <v>364</v>
      </c>
      <c r="E4" s="4">
        <f t="shared" si="0"/>
        <v>2209</v>
      </c>
      <c r="F4" s="4">
        <v>5018</v>
      </c>
      <c r="G4" s="4">
        <v>0</v>
      </c>
      <c r="H4" s="4">
        <v>0</v>
      </c>
      <c r="I4" s="4">
        <v>0</v>
      </c>
      <c r="J4" s="4">
        <f t="shared" si="1"/>
        <v>0</v>
      </c>
      <c r="K4" s="4">
        <v>0</v>
      </c>
      <c r="L4" s="4">
        <v>51</v>
      </c>
      <c r="M4" s="4">
        <v>298</v>
      </c>
      <c r="N4" s="4">
        <v>20</v>
      </c>
      <c r="O4" s="4">
        <f t="shared" si="2"/>
        <v>278</v>
      </c>
      <c r="P4" s="4">
        <v>982</v>
      </c>
      <c r="Q4" s="4">
        <v>0</v>
      </c>
      <c r="R4" s="4">
        <v>0</v>
      </c>
      <c r="S4" s="4">
        <v>0</v>
      </c>
      <c r="T4" s="4">
        <f t="shared" si="3"/>
        <v>0</v>
      </c>
      <c r="U4" s="4">
        <v>0</v>
      </c>
      <c r="V4" s="4">
        <v>0</v>
      </c>
      <c r="W4" s="4">
        <v>0</v>
      </c>
      <c r="X4" s="4">
        <v>0</v>
      </c>
      <c r="Y4" s="4">
        <f t="shared" si="4"/>
        <v>0</v>
      </c>
      <c r="Z4" s="4">
        <v>0</v>
      </c>
    </row>
    <row r="5" spans="1:26" ht="15.75" customHeight="1" x14ac:dyDescent="0.2">
      <c r="A5" s="5" t="s">
        <v>16</v>
      </c>
      <c r="B5" s="4">
        <v>88</v>
      </c>
      <c r="C5" s="4">
        <v>2694</v>
      </c>
      <c r="D5" s="4">
        <v>654</v>
      </c>
      <c r="E5" s="4">
        <f t="shared" si="0"/>
        <v>2040</v>
      </c>
      <c r="F5" s="4">
        <v>5515</v>
      </c>
      <c r="G5" s="4">
        <v>8</v>
      </c>
      <c r="H5" s="4">
        <v>168</v>
      </c>
      <c r="I5" s="4">
        <v>126</v>
      </c>
      <c r="J5" s="4">
        <f t="shared" si="1"/>
        <v>42</v>
      </c>
      <c r="K5" s="4">
        <v>42</v>
      </c>
      <c r="L5" s="4">
        <v>59</v>
      </c>
      <c r="M5" s="4">
        <v>898</v>
      </c>
      <c r="N5" s="4">
        <v>17</v>
      </c>
      <c r="O5" s="4">
        <f t="shared" si="2"/>
        <v>881</v>
      </c>
      <c r="P5" s="4">
        <v>2392</v>
      </c>
      <c r="Q5" s="4">
        <v>0</v>
      </c>
      <c r="R5" s="4">
        <v>0</v>
      </c>
      <c r="S5" s="4">
        <v>0</v>
      </c>
      <c r="T5" s="4">
        <f t="shared" si="3"/>
        <v>0</v>
      </c>
      <c r="U5" s="4">
        <v>0</v>
      </c>
      <c r="V5" s="4">
        <v>0</v>
      </c>
      <c r="W5" s="4">
        <v>0</v>
      </c>
      <c r="X5" s="4">
        <v>0</v>
      </c>
      <c r="Y5" s="4">
        <f t="shared" si="4"/>
        <v>0</v>
      </c>
      <c r="Z5" s="4">
        <v>0</v>
      </c>
    </row>
    <row r="6" spans="1:26" ht="15.75" customHeight="1" x14ac:dyDescent="0.2">
      <c r="A6" s="5" t="s">
        <v>17</v>
      </c>
      <c r="B6" s="4">
        <v>0</v>
      </c>
      <c r="C6" s="4">
        <v>0</v>
      </c>
      <c r="D6" s="4">
        <v>0</v>
      </c>
      <c r="E6" s="4">
        <f t="shared" si="0"/>
        <v>0</v>
      </c>
      <c r="F6" s="4">
        <v>0</v>
      </c>
      <c r="G6" s="4">
        <v>0</v>
      </c>
      <c r="H6" s="4">
        <v>0</v>
      </c>
      <c r="I6" s="4">
        <v>0</v>
      </c>
      <c r="J6" s="4">
        <f t="shared" si="1"/>
        <v>0</v>
      </c>
      <c r="K6" s="4">
        <v>0</v>
      </c>
      <c r="L6" s="4">
        <v>0</v>
      </c>
      <c r="M6" s="4">
        <v>0</v>
      </c>
      <c r="N6" s="4">
        <v>0</v>
      </c>
      <c r="O6" s="4">
        <f t="shared" si="2"/>
        <v>0</v>
      </c>
      <c r="P6" s="4">
        <v>0</v>
      </c>
      <c r="Q6" s="4">
        <v>0</v>
      </c>
      <c r="R6" s="4">
        <v>0</v>
      </c>
      <c r="S6" s="4">
        <v>0</v>
      </c>
      <c r="T6" s="4">
        <f t="shared" si="3"/>
        <v>0</v>
      </c>
      <c r="U6" s="4">
        <v>0</v>
      </c>
      <c r="V6" s="4">
        <v>0</v>
      </c>
      <c r="W6" s="4">
        <v>0</v>
      </c>
      <c r="X6" s="4">
        <v>0</v>
      </c>
      <c r="Y6" s="4">
        <f t="shared" si="4"/>
        <v>0</v>
      </c>
      <c r="Z6" s="4">
        <v>0</v>
      </c>
    </row>
    <row r="7" spans="1:26" ht="15.75" customHeight="1" x14ac:dyDescent="0.2">
      <c r="A7" s="5" t="s">
        <v>18</v>
      </c>
      <c r="B7" s="4">
        <v>36</v>
      </c>
      <c r="C7" s="4">
        <v>889</v>
      </c>
      <c r="D7" s="4">
        <v>0</v>
      </c>
      <c r="E7" s="4">
        <f t="shared" si="0"/>
        <v>889</v>
      </c>
      <c r="F7" s="4">
        <v>2073</v>
      </c>
      <c r="G7" s="4">
        <v>0</v>
      </c>
      <c r="H7" s="4">
        <v>0</v>
      </c>
      <c r="I7" s="4">
        <v>0</v>
      </c>
      <c r="J7" s="4">
        <f t="shared" si="1"/>
        <v>0</v>
      </c>
      <c r="K7" s="4">
        <v>0</v>
      </c>
      <c r="L7" s="4">
        <v>0</v>
      </c>
      <c r="M7" s="4">
        <v>0</v>
      </c>
      <c r="N7" s="4">
        <v>0</v>
      </c>
      <c r="O7" s="4">
        <f t="shared" si="2"/>
        <v>0</v>
      </c>
      <c r="P7" s="4">
        <v>0</v>
      </c>
      <c r="Q7" s="4">
        <v>0</v>
      </c>
      <c r="R7" s="4">
        <v>0</v>
      </c>
      <c r="S7" s="4">
        <v>0</v>
      </c>
      <c r="T7" s="4">
        <f t="shared" si="3"/>
        <v>0</v>
      </c>
      <c r="U7" s="4">
        <v>0</v>
      </c>
      <c r="V7" s="4">
        <v>19</v>
      </c>
      <c r="W7" s="4">
        <v>284</v>
      </c>
      <c r="X7" s="4">
        <v>0</v>
      </c>
      <c r="Y7" s="4">
        <f t="shared" si="4"/>
        <v>284</v>
      </c>
      <c r="Z7" s="4">
        <v>442</v>
      </c>
    </row>
    <row r="8" spans="1:26" ht="15.75" customHeight="1" x14ac:dyDescent="0.2">
      <c r="A8" s="5" t="s">
        <v>19</v>
      </c>
      <c r="B8" s="4">
        <v>1</v>
      </c>
      <c r="C8" s="4">
        <v>50</v>
      </c>
      <c r="D8" s="4">
        <v>0</v>
      </c>
      <c r="E8" s="4">
        <f t="shared" si="0"/>
        <v>50</v>
      </c>
      <c r="F8" s="4">
        <v>100</v>
      </c>
      <c r="G8" s="4">
        <v>5</v>
      </c>
      <c r="H8" s="4">
        <v>5</v>
      </c>
      <c r="I8" s="4">
        <v>0</v>
      </c>
      <c r="J8" s="4">
        <f t="shared" si="1"/>
        <v>5</v>
      </c>
      <c r="K8" s="4">
        <v>16</v>
      </c>
      <c r="L8" s="4">
        <v>12</v>
      </c>
      <c r="M8" s="4">
        <v>91</v>
      </c>
      <c r="N8" s="4">
        <v>0</v>
      </c>
      <c r="O8" s="4">
        <f t="shared" si="2"/>
        <v>91</v>
      </c>
      <c r="P8" s="4">
        <v>385</v>
      </c>
      <c r="Q8" s="4">
        <v>70</v>
      </c>
      <c r="R8" s="4">
        <v>1123</v>
      </c>
      <c r="S8" s="4">
        <v>21</v>
      </c>
      <c r="T8" s="4">
        <f t="shared" si="3"/>
        <v>1102</v>
      </c>
      <c r="U8" s="4">
        <v>3773</v>
      </c>
      <c r="V8" s="4">
        <v>1</v>
      </c>
      <c r="W8" s="4">
        <v>60</v>
      </c>
      <c r="X8" s="4">
        <v>10</v>
      </c>
      <c r="Y8" s="4">
        <f t="shared" si="4"/>
        <v>50</v>
      </c>
      <c r="Z8" s="4">
        <v>50</v>
      </c>
    </row>
    <row r="9" spans="1:26" ht="15.75" customHeight="1" x14ac:dyDescent="0.2">
      <c r="A9" s="5" t="s">
        <v>20</v>
      </c>
      <c r="B9" s="4">
        <v>18</v>
      </c>
      <c r="C9" s="4">
        <v>597</v>
      </c>
      <c r="D9" s="4">
        <v>0</v>
      </c>
      <c r="E9" s="4">
        <f t="shared" si="0"/>
        <v>597</v>
      </c>
      <c r="F9" s="4">
        <v>1222</v>
      </c>
      <c r="G9" s="4">
        <v>0</v>
      </c>
      <c r="H9" s="4">
        <v>0</v>
      </c>
      <c r="I9" s="4">
        <v>0</v>
      </c>
      <c r="J9" s="4">
        <f t="shared" si="1"/>
        <v>0</v>
      </c>
      <c r="K9" s="4">
        <v>0</v>
      </c>
      <c r="L9" s="4">
        <v>48</v>
      </c>
      <c r="M9" s="4">
        <v>296</v>
      </c>
      <c r="N9" s="4">
        <v>0</v>
      </c>
      <c r="O9" s="4">
        <f t="shared" si="2"/>
        <v>296</v>
      </c>
      <c r="P9" s="4">
        <v>1461</v>
      </c>
      <c r="Q9" s="4">
        <v>79</v>
      </c>
      <c r="R9" s="4">
        <v>537</v>
      </c>
      <c r="S9" s="4">
        <v>21</v>
      </c>
      <c r="T9" s="4">
        <f t="shared" si="3"/>
        <v>516</v>
      </c>
      <c r="U9" s="4">
        <v>1747</v>
      </c>
      <c r="V9" s="4">
        <v>0</v>
      </c>
      <c r="W9" s="4">
        <v>0</v>
      </c>
      <c r="X9" s="4">
        <v>0</v>
      </c>
      <c r="Y9" s="4">
        <f t="shared" si="4"/>
        <v>0</v>
      </c>
      <c r="Z9" s="4">
        <v>0</v>
      </c>
    </row>
    <row r="10" spans="1:26" ht="15.75" customHeight="1" x14ac:dyDescent="0.2">
      <c r="A10" s="5" t="s">
        <v>21</v>
      </c>
      <c r="B10" s="4">
        <v>37</v>
      </c>
      <c r="C10" s="4">
        <v>1722</v>
      </c>
      <c r="D10" s="4">
        <v>0</v>
      </c>
      <c r="E10" s="4">
        <f t="shared" si="0"/>
        <v>1722</v>
      </c>
      <c r="F10" s="4">
        <v>6331</v>
      </c>
      <c r="G10" s="4">
        <v>0</v>
      </c>
      <c r="H10" s="4">
        <v>0</v>
      </c>
      <c r="I10" s="4">
        <v>0</v>
      </c>
      <c r="J10" s="4">
        <f t="shared" si="1"/>
        <v>0</v>
      </c>
      <c r="K10" s="4">
        <v>0</v>
      </c>
      <c r="L10" s="4">
        <v>0</v>
      </c>
      <c r="M10" s="4">
        <v>0</v>
      </c>
      <c r="N10" s="4">
        <v>0</v>
      </c>
      <c r="O10" s="4">
        <f t="shared" si="2"/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3"/>
        <v>0</v>
      </c>
      <c r="U10" s="4">
        <v>0</v>
      </c>
      <c r="V10" s="4">
        <v>0</v>
      </c>
      <c r="W10" s="4">
        <v>0</v>
      </c>
      <c r="X10" s="4">
        <v>0</v>
      </c>
      <c r="Y10" s="4">
        <f t="shared" si="4"/>
        <v>0</v>
      </c>
      <c r="Z10" s="4">
        <v>0</v>
      </c>
    </row>
    <row r="11" spans="1:26" ht="15.75" customHeight="1" x14ac:dyDescent="0.2">
      <c r="A11" s="5" t="s">
        <v>22</v>
      </c>
      <c r="B11" s="4">
        <v>116</v>
      </c>
      <c r="C11" s="4">
        <v>1803</v>
      </c>
      <c r="D11" s="4">
        <v>114</v>
      </c>
      <c r="E11" s="4">
        <f t="shared" si="0"/>
        <v>1689</v>
      </c>
      <c r="F11" s="4">
        <v>7154</v>
      </c>
      <c r="G11" s="4">
        <v>47</v>
      </c>
      <c r="H11" s="4">
        <v>672</v>
      </c>
      <c r="I11" s="4">
        <v>148</v>
      </c>
      <c r="J11" s="4">
        <f t="shared" si="1"/>
        <v>524</v>
      </c>
      <c r="K11" s="4">
        <v>1050</v>
      </c>
      <c r="L11" s="4">
        <v>530</v>
      </c>
      <c r="M11" s="4">
        <v>4595</v>
      </c>
      <c r="N11" s="4">
        <v>196</v>
      </c>
      <c r="O11" s="4">
        <f t="shared" si="2"/>
        <v>4399</v>
      </c>
      <c r="P11" s="4">
        <v>11943</v>
      </c>
      <c r="Q11" s="4">
        <v>271</v>
      </c>
      <c r="R11" s="4">
        <v>3050</v>
      </c>
      <c r="S11" s="4">
        <v>511</v>
      </c>
      <c r="T11" s="4">
        <f t="shared" si="3"/>
        <v>2539</v>
      </c>
      <c r="U11" s="4">
        <v>10626</v>
      </c>
      <c r="V11" s="4">
        <v>66</v>
      </c>
      <c r="W11" s="4">
        <v>251</v>
      </c>
      <c r="X11" s="4">
        <v>0</v>
      </c>
      <c r="Y11" s="4">
        <f t="shared" si="4"/>
        <v>251</v>
      </c>
      <c r="Z11" s="4">
        <v>512</v>
      </c>
    </row>
    <row r="12" spans="1:26" ht="15.75" customHeight="1" x14ac:dyDescent="0.2">
      <c r="A12" s="5" t="s">
        <v>23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v>0</v>
      </c>
      <c r="G12" s="4">
        <v>0</v>
      </c>
      <c r="H12" s="4">
        <v>0</v>
      </c>
      <c r="I12" s="4">
        <v>0</v>
      </c>
      <c r="J12" s="4">
        <f t="shared" si="1"/>
        <v>0</v>
      </c>
      <c r="K12" s="4">
        <v>0</v>
      </c>
      <c r="L12" s="4">
        <v>16</v>
      </c>
      <c r="M12" s="4">
        <v>400</v>
      </c>
      <c r="N12" s="4">
        <v>41</v>
      </c>
      <c r="O12" s="4">
        <f t="shared" si="2"/>
        <v>359</v>
      </c>
      <c r="P12" s="4">
        <v>1889</v>
      </c>
      <c r="Q12" s="4">
        <v>5</v>
      </c>
      <c r="R12" s="4">
        <v>5</v>
      </c>
      <c r="S12" s="4">
        <v>0</v>
      </c>
      <c r="T12" s="4">
        <f t="shared" si="3"/>
        <v>5</v>
      </c>
      <c r="U12" s="4">
        <v>53</v>
      </c>
      <c r="V12" s="4">
        <v>0</v>
      </c>
      <c r="W12" s="4">
        <v>0</v>
      </c>
      <c r="X12" s="4">
        <v>0</v>
      </c>
      <c r="Y12" s="4">
        <f t="shared" si="4"/>
        <v>0</v>
      </c>
      <c r="Z12" s="4">
        <v>0</v>
      </c>
    </row>
    <row r="13" spans="1:26" ht="15.75" customHeight="1" x14ac:dyDescent="0.2">
      <c r="A13" s="5" t="s">
        <v>24</v>
      </c>
      <c r="B13" s="4">
        <v>95</v>
      </c>
      <c r="C13" s="4">
        <v>2445</v>
      </c>
      <c r="D13" s="4">
        <v>25</v>
      </c>
      <c r="E13" s="4">
        <f t="shared" si="0"/>
        <v>2420</v>
      </c>
      <c r="F13" s="4">
        <v>7851</v>
      </c>
      <c r="G13" s="4">
        <v>0</v>
      </c>
      <c r="H13" s="4">
        <v>0</v>
      </c>
      <c r="I13" s="4">
        <v>0</v>
      </c>
      <c r="J13" s="4">
        <f t="shared" si="1"/>
        <v>0</v>
      </c>
      <c r="K13" s="4">
        <v>0</v>
      </c>
      <c r="L13" s="4">
        <v>57</v>
      </c>
      <c r="M13" s="4">
        <v>986</v>
      </c>
      <c r="N13" s="4">
        <v>0</v>
      </c>
      <c r="O13" s="4">
        <f t="shared" si="2"/>
        <v>986</v>
      </c>
      <c r="P13" s="4">
        <v>4684</v>
      </c>
      <c r="Q13" s="4">
        <v>1</v>
      </c>
      <c r="R13" s="4">
        <v>8</v>
      </c>
      <c r="S13" s="4">
        <v>0</v>
      </c>
      <c r="T13" s="4">
        <f t="shared" si="3"/>
        <v>8</v>
      </c>
      <c r="U13" s="4">
        <v>50</v>
      </c>
      <c r="V13" s="4">
        <v>88</v>
      </c>
      <c r="W13" s="4">
        <v>465</v>
      </c>
      <c r="X13" s="4">
        <v>0</v>
      </c>
      <c r="Y13" s="4">
        <f t="shared" si="4"/>
        <v>465</v>
      </c>
      <c r="Z13" s="4">
        <v>1153</v>
      </c>
    </row>
    <row r="14" spans="1:26" ht="15.75" customHeight="1" x14ac:dyDescent="0.2">
      <c r="A14" s="5" t="s">
        <v>25</v>
      </c>
      <c r="B14" s="4">
        <v>230</v>
      </c>
      <c r="C14" s="4">
        <v>3690</v>
      </c>
      <c r="D14" s="4">
        <v>200</v>
      </c>
      <c r="E14" s="4">
        <f t="shared" si="0"/>
        <v>3490</v>
      </c>
      <c r="F14" s="4">
        <v>14268</v>
      </c>
      <c r="G14" s="4">
        <v>0</v>
      </c>
      <c r="H14" s="4">
        <v>0</v>
      </c>
      <c r="I14" s="4">
        <v>0</v>
      </c>
      <c r="J14" s="4">
        <f t="shared" si="1"/>
        <v>0</v>
      </c>
      <c r="K14" s="4">
        <v>0</v>
      </c>
      <c r="L14" s="4">
        <v>89</v>
      </c>
      <c r="M14" s="4">
        <v>561</v>
      </c>
      <c r="N14" s="4">
        <v>0</v>
      </c>
      <c r="O14" s="4">
        <f t="shared" si="2"/>
        <v>561</v>
      </c>
      <c r="P14" s="4">
        <v>1636</v>
      </c>
      <c r="Q14" s="4">
        <v>0</v>
      </c>
      <c r="R14" s="4">
        <v>0</v>
      </c>
      <c r="S14" s="4">
        <v>0</v>
      </c>
      <c r="T14" s="4">
        <f t="shared" si="3"/>
        <v>0</v>
      </c>
      <c r="U14" s="4">
        <v>0</v>
      </c>
      <c r="V14" s="4">
        <v>0</v>
      </c>
      <c r="W14" s="4">
        <v>0</v>
      </c>
      <c r="X14" s="4">
        <v>0</v>
      </c>
      <c r="Y14" s="4">
        <f t="shared" si="4"/>
        <v>0</v>
      </c>
      <c r="Z14" s="4">
        <v>0</v>
      </c>
    </row>
    <row r="15" spans="1:26" ht="15.75" customHeight="1" x14ac:dyDescent="0.2">
      <c r="A15" s="5" t="s">
        <v>26</v>
      </c>
      <c r="B15" s="4">
        <v>81</v>
      </c>
      <c r="C15" s="4">
        <v>825</v>
      </c>
      <c r="D15" s="4">
        <v>0</v>
      </c>
      <c r="E15" s="4">
        <f t="shared" si="0"/>
        <v>825</v>
      </c>
      <c r="F15" s="4">
        <v>2193</v>
      </c>
      <c r="G15" s="4">
        <v>0</v>
      </c>
      <c r="H15" s="4">
        <v>0</v>
      </c>
      <c r="I15" s="4">
        <v>0</v>
      </c>
      <c r="J15" s="4">
        <f t="shared" si="1"/>
        <v>0</v>
      </c>
      <c r="K15" s="4">
        <v>0</v>
      </c>
      <c r="L15" s="4">
        <v>9</v>
      </c>
      <c r="M15" s="4">
        <v>84</v>
      </c>
      <c r="N15" s="4">
        <v>16</v>
      </c>
      <c r="O15" s="4">
        <f t="shared" si="2"/>
        <v>68</v>
      </c>
      <c r="P15" s="4">
        <v>166</v>
      </c>
      <c r="Q15" s="4">
        <v>0</v>
      </c>
      <c r="R15" s="4">
        <v>0</v>
      </c>
      <c r="S15" s="4">
        <v>0</v>
      </c>
      <c r="T15" s="4">
        <f t="shared" si="3"/>
        <v>0</v>
      </c>
      <c r="U15" s="4">
        <v>0</v>
      </c>
      <c r="V15" s="4">
        <v>0</v>
      </c>
      <c r="W15" s="4">
        <v>0</v>
      </c>
      <c r="X15" s="4">
        <v>0</v>
      </c>
      <c r="Y15" s="4">
        <f t="shared" si="4"/>
        <v>0</v>
      </c>
      <c r="Z15" s="4">
        <v>0</v>
      </c>
    </row>
    <row r="16" spans="1:26" ht="15.75" customHeight="1" x14ac:dyDescent="0.2">
      <c r="A16" s="5" t="s">
        <v>27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si="1"/>
        <v>0</v>
      </c>
      <c r="K16" s="4">
        <v>0</v>
      </c>
      <c r="L16" s="4">
        <v>0</v>
      </c>
      <c r="M16" s="4">
        <v>0</v>
      </c>
      <c r="N16" s="4">
        <v>0</v>
      </c>
      <c r="O16" s="4">
        <f t="shared" si="2"/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3"/>
        <v>0</v>
      </c>
      <c r="U16" s="4">
        <v>0</v>
      </c>
      <c r="V16" s="4">
        <v>0</v>
      </c>
      <c r="W16" s="4">
        <v>0</v>
      </c>
      <c r="X16" s="4">
        <v>0</v>
      </c>
      <c r="Y16" s="4">
        <f t="shared" si="4"/>
        <v>0</v>
      </c>
      <c r="Z16" s="4">
        <v>0</v>
      </c>
    </row>
    <row r="17" spans="1:26" ht="15.75" customHeight="1" x14ac:dyDescent="0.2">
      <c r="A17" s="5" t="s">
        <v>28</v>
      </c>
      <c r="B17" s="4">
        <v>61</v>
      </c>
      <c r="C17" s="4">
        <v>1060</v>
      </c>
      <c r="D17" s="4">
        <v>142</v>
      </c>
      <c r="E17" s="4">
        <f t="shared" si="0"/>
        <v>918</v>
      </c>
      <c r="F17" s="4">
        <v>3543</v>
      </c>
      <c r="G17" s="4">
        <v>0</v>
      </c>
      <c r="H17" s="4">
        <v>0</v>
      </c>
      <c r="I17" s="4">
        <v>0</v>
      </c>
      <c r="J17" s="4">
        <f t="shared" si="1"/>
        <v>0</v>
      </c>
      <c r="K17" s="4">
        <v>0</v>
      </c>
      <c r="L17" s="4">
        <v>46</v>
      </c>
      <c r="M17" s="4">
        <v>244</v>
      </c>
      <c r="N17" s="4">
        <v>30</v>
      </c>
      <c r="O17" s="4">
        <f t="shared" si="2"/>
        <v>214</v>
      </c>
      <c r="P17" s="4">
        <v>576</v>
      </c>
      <c r="Q17" s="4">
        <v>485</v>
      </c>
      <c r="R17" s="4">
        <v>7390</v>
      </c>
      <c r="S17" s="4">
        <v>247</v>
      </c>
      <c r="T17" s="4">
        <f t="shared" si="3"/>
        <v>7143</v>
      </c>
      <c r="U17" s="4">
        <v>56095</v>
      </c>
      <c r="V17" s="4">
        <v>45</v>
      </c>
      <c r="W17" s="4">
        <v>115</v>
      </c>
      <c r="X17" s="4">
        <v>0</v>
      </c>
      <c r="Y17" s="4">
        <f t="shared" si="4"/>
        <v>115</v>
      </c>
      <c r="Z17" s="4">
        <v>281</v>
      </c>
    </row>
    <row r="18" spans="1:26" ht="15.75" customHeight="1" x14ac:dyDescent="0.2">
      <c r="A18" s="5" t="s">
        <v>29</v>
      </c>
      <c r="B18" s="4">
        <v>0</v>
      </c>
      <c r="C18" s="4">
        <v>0</v>
      </c>
      <c r="D18" s="4">
        <v>0</v>
      </c>
      <c r="E18" s="4">
        <f t="shared" si="0"/>
        <v>0</v>
      </c>
      <c r="F18" s="4">
        <v>0</v>
      </c>
      <c r="G18" s="4">
        <v>0</v>
      </c>
      <c r="H18" s="4">
        <v>0</v>
      </c>
      <c r="I18" s="4">
        <v>0</v>
      </c>
      <c r="J18" s="4">
        <f t="shared" si="1"/>
        <v>0</v>
      </c>
      <c r="K18" s="4">
        <v>0</v>
      </c>
      <c r="L18" s="4">
        <v>33</v>
      </c>
      <c r="M18" s="4">
        <v>291</v>
      </c>
      <c r="N18" s="4">
        <v>0</v>
      </c>
      <c r="O18" s="4">
        <f t="shared" si="2"/>
        <v>291</v>
      </c>
      <c r="P18" s="4">
        <v>1898</v>
      </c>
      <c r="Q18" s="4">
        <v>284</v>
      </c>
      <c r="R18" s="4">
        <v>4556</v>
      </c>
      <c r="S18" s="4">
        <v>852</v>
      </c>
      <c r="T18" s="4">
        <f t="shared" si="3"/>
        <v>3704</v>
      </c>
      <c r="U18" s="4">
        <v>15719</v>
      </c>
      <c r="V18" s="4">
        <v>0</v>
      </c>
      <c r="W18" s="4">
        <v>0</v>
      </c>
      <c r="X18" s="4">
        <v>0</v>
      </c>
      <c r="Y18" s="4">
        <f t="shared" si="4"/>
        <v>0</v>
      </c>
      <c r="Z18" s="4">
        <v>0</v>
      </c>
    </row>
    <row r="19" spans="1:26" ht="15.75" customHeight="1" x14ac:dyDescent="0.2">
      <c r="A19" s="5" t="s">
        <v>30</v>
      </c>
      <c r="B19" s="4">
        <v>0</v>
      </c>
      <c r="C19" s="4">
        <v>0</v>
      </c>
      <c r="D19" s="4">
        <v>0</v>
      </c>
      <c r="E19" s="4">
        <f t="shared" si="0"/>
        <v>0</v>
      </c>
      <c r="F19" s="4">
        <v>0</v>
      </c>
      <c r="G19" s="4">
        <v>0</v>
      </c>
      <c r="H19" s="4">
        <v>0</v>
      </c>
      <c r="I19" s="4">
        <v>0</v>
      </c>
      <c r="J19" s="4">
        <f t="shared" si="1"/>
        <v>0</v>
      </c>
      <c r="K19" s="4">
        <v>0</v>
      </c>
      <c r="L19" s="4">
        <v>0</v>
      </c>
      <c r="M19" s="4">
        <v>0</v>
      </c>
      <c r="N19" s="4">
        <v>0</v>
      </c>
      <c r="O19" s="4">
        <f t="shared" si="2"/>
        <v>0</v>
      </c>
      <c r="P19" s="4">
        <v>0</v>
      </c>
      <c r="Q19" s="4">
        <v>0</v>
      </c>
      <c r="R19" s="4">
        <v>0</v>
      </c>
      <c r="S19" s="4">
        <v>0</v>
      </c>
      <c r="T19" s="4">
        <f t="shared" si="3"/>
        <v>0</v>
      </c>
      <c r="U19" s="4">
        <v>0</v>
      </c>
      <c r="V19" s="4">
        <v>0</v>
      </c>
      <c r="W19" s="4">
        <v>0</v>
      </c>
      <c r="X19" s="4">
        <v>0</v>
      </c>
      <c r="Y19" s="4">
        <f t="shared" si="4"/>
        <v>0</v>
      </c>
      <c r="Z19" s="4">
        <v>0</v>
      </c>
    </row>
    <row r="20" spans="1:26" ht="15.75" customHeight="1" x14ac:dyDescent="0.2">
      <c r="A20" s="5" t="s">
        <v>31</v>
      </c>
      <c r="B20" s="4">
        <v>122</v>
      </c>
      <c r="C20" s="4">
        <v>2156</v>
      </c>
      <c r="D20" s="4">
        <v>79</v>
      </c>
      <c r="E20" s="4">
        <f t="shared" si="0"/>
        <v>2077</v>
      </c>
      <c r="F20" s="4">
        <v>4773</v>
      </c>
      <c r="G20" s="4">
        <v>14</v>
      </c>
      <c r="H20" s="4">
        <v>14</v>
      </c>
      <c r="I20" s="4">
        <v>7</v>
      </c>
      <c r="J20" s="4">
        <f t="shared" si="1"/>
        <v>7</v>
      </c>
      <c r="K20" s="4">
        <v>7</v>
      </c>
      <c r="L20" s="4">
        <v>61</v>
      </c>
      <c r="M20" s="4">
        <v>961</v>
      </c>
      <c r="N20" s="4">
        <v>74</v>
      </c>
      <c r="O20" s="4">
        <f t="shared" si="2"/>
        <v>887</v>
      </c>
      <c r="P20" s="4">
        <v>2795</v>
      </c>
      <c r="Q20" s="4">
        <v>22</v>
      </c>
      <c r="R20" s="4">
        <v>473</v>
      </c>
      <c r="S20" s="4">
        <v>342</v>
      </c>
      <c r="T20" s="4">
        <f t="shared" si="3"/>
        <v>131</v>
      </c>
      <c r="U20" s="4">
        <v>443</v>
      </c>
      <c r="V20" s="4">
        <v>0</v>
      </c>
      <c r="W20" s="4">
        <v>0</v>
      </c>
      <c r="X20" s="4">
        <v>0</v>
      </c>
      <c r="Y20" s="4">
        <f t="shared" si="4"/>
        <v>0</v>
      </c>
      <c r="Z20" s="4">
        <v>0</v>
      </c>
    </row>
    <row r="21" spans="1:26" ht="15.75" customHeight="1" x14ac:dyDescent="0.2">
      <c r="A21" s="5" t="s">
        <v>32</v>
      </c>
      <c r="B21" s="4">
        <v>60</v>
      </c>
      <c r="C21" s="4">
        <v>3594</v>
      </c>
      <c r="D21" s="4">
        <v>313</v>
      </c>
      <c r="E21" s="4">
        <f t="shared" si="0"/>
        <v>3281</v>
      </c>
      <c r="F21" s="4">
        <v>4813</v>
      </c>
      <c r="G21" s="4">
        <v>0</v>
      </c>
      <c r="H21" s="4">
        <v>0</v>
      </c>
      <c r="I21" s="4">
        <v>0</v>
      </c>
      <c r="J21" s="4">
        <f t="shared" si="1"/>
        <v>0</v>
      </c>
      <c r="K21" s="4">
        <v>0</v>
      </c>
      <c r="L21" s="4">
        <v>0</v>
      </c>
      <c r="M21" s="4">
        <v>0</v>
      </c>
      <c r="N21" s="4">
        <v>0</v>
      </c>
      <c r="O21" s="4">
        <f t="shared" si="2"/>
        <v>0</v>
      </c>
      <c r="P21" s="4">
        <v>0</v>
      </c>
      <c r="Q21" s="4">
        <v>0</v>
      </c>
      <c r="R21" s="4">
        <v>0</v>
      </c>
      <c r="S21" s="4">
        <v>0</v>
      </c>
      <c r="T21" s="4">
        <f t="shared" si="3"/>
        <v>0</v>
      </c>
      <c r="U21" s="4">
        <v>0</v>
      </c>
      <c r="V21" s="4">
        <v>0</v>
      </c>
      <c r="W21" s="4">
        <v>0</v>
      </c>
      <c r="X21" s="4">
        <v>0</v>
      </c>
      <c r="Y21" s="4">
        <f t="shared" si="4"/>
        <v>0</v>
      </c>
      <c r="Z21" s="4">
        <v>0</v>
      </c>
    </row>
    <row r="22" spans="1:26" ht="15.75" customHeight="1" x14ac:dyDescent="0.2">
      <c r="A22" s="5" t="s">
        <v>33</v>
      </c>
      <c r="B22" s="4">
        <v>17</v>
      </c>
      <c r="C22" s="4">
        <v>614</v>
      </c>
      <c r="D22" s="4">
        <v>136</v>
      </c>
      <c r="E22" s="4">
        <f t="shared" si="0"/>
        <v>478</v>
      </c>
      <c r="F22" s="4">
        <v>2046</v>
      </c>
      <c r="G22" s="4">
        <v>0</v>
      </c>
      <c r="H22" s="4">
        <v>0</v>
      </c>
      <c r="I22" s="4">
        <v>0</v>
      </c>
      <c r="J22" s="4">
        <f t="shared" si="1"/>
        <v>0</v>
      </c>
      <c r="K22" s="4">
        <v>0</v>
      </c>
      <c r="L22" s="4">
        <v>50</v>
      </c>
      <c r="M22" s="4">
        <v>634</v>
      </c>
      <c r="N22" s="4">
        <v>45</v>
      </c>
      <c r="O22" s="4">
        <f t="shared" si="2"/>
        <v>589</v>
      </c>
      <c r="P22" s="4">
        <v>2017</v>
      </c>
      <c r="Q22" s="4">
        <v>26</v>
      </c>
      <c r="R22" s="4">
        <v>1024</v>
      </c>
      <c r="S22" s="4">
        <v>79</v>
      </c>
      <c r="T22" s="4">
        <f t="shared" si="3"/>
        <v>945</v>
      </c>
      <c r="U22" s="4">
        <v>2940</v>
      </c>
      <c r="V22" s="4">
        <v>95</v>
      </c>
      <c r="W22" s="4">
        <v>1236</v>
      </c>
      <c r="X22" s="4">
        <v>60</v>
      </c>
      <c r="Y22" s="4">
        <f t="shared" si="4"/>
        <v>1176</v>
      </c>
      <c r="Z22" s="4">
        <v>3103</v>
      </c>
    </row>
    <row r="23" spans="1:26" ht="15.75" customHeight="1" x14ac:dyDescent="0.2">
      <c r="A23" s="7" t="s">
        <v>34</v>
      </c>
      <c r="B23" s="11">
        <f t="shared" ref="B23:Z23" si="5">SUM(B3:B22)</f>
        <v>1073</v>
      </c>
      <c r="C23" s="11">
        <f t="shared" si="5"/>
        <v>25275</v>
      </c>
      <c r="D23" s="11">
        <f t="shared" si="5"/>
        <v>2027</v>
      </c>
      <c r="E23" s="11">
        <f t="shared" si="5"/>
        <v>23248</v>
      </c>
      <c r="F23" s="11">
        <f t="shared" si="5"/>
        <v>67604</v>
      </c>
      <c r="G23" s="11">
        <f t="shared" si="5"/>
        <v>74</v>
      </c>
      <c r="H23" s="11">
        <f t="shared" si="5"/>
        <v>859</v>
      </c>
      <c r="I23" s="11">
        <f t="shared" si="5"/>
        <v>281</v>
      </c>
      <c r="J23" s="11">
        <f t="shared" si="5"/>
        <v>578</v>
      </c>
      <c r="K23" s="11">
        <f t="shared" si="5"/>
        <v>1115</v>
      </c>
      <c r="L23" s="11">
        <f t="shared" si="5"/>
        <v>1061</v>
      </c>
      <c r="M23" s="11">
        <f t="shared" si="5"/>
        <v>10339</v>
      </c>
      <c r="N23" s="11">
        <f t="shared" si="5"/>
        <v>439</v>
      </c>
      <c r="O23" s="11">
        <f t="shared" si="5"/>
        <v>9900</v>
      </c>
      <c r="P23" s="11">
        <f t="shared" si="5"/>
        <v>32824</v>
      </c>
      <c r="Q23" s="11">
        <f t="shared" si="5"/>
        <v>1243</v>
      </c>
      <c r="R23" s="11">
        <f t="shared" si="5"/>
        <v>18166</v>
      </c>
      <c r="S23" s="11">
        <f t="shared" si="5"/>
        <v>2073</v>
      </c>
      <c r="T23" s="11">
        <f t="shared" si="5"/>
        <v>16093</v>
      </c>
      <c r="U23" s="11">
        <f t="shared" si="5"/>
        <v>91446</v>
      </c>
      <c r="V23" s="11">
        <f t="shared" si="5"/>
        <v>314</v>
      </c>
      <c r="W23" s="11">
        <f t="shared" si="5"/>
        <v>2411</v>
      </c>
      <c r="X23" s="11">
        <f t="shared" si="5"/>
        <v>70</v>
      </c>
      <c r="Y23" s="11">
        <f t="shared" si="5"/>
        <v>2341</v>
      </c>
      <c r="Z23" s="11">
        <f t="shared" si="5"/>
        <v>5541</v>
      </c>
    </row>
    <row r="24" spans="1:26" ht="15.7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5">
    <mergeCell ref="B1:F1"/>
    <mergeCell ref="G1:K1"/>
    <mergeCell ref="L1:P1"/>
    <mergeCell ref="Q1:U1"/>
    <mergeCell ref="V1:Z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23"/>
  <sheetViews>
    <sheetView topLeftCell="J1" workbookViewId="0"/>
  </sheetViews>
  <sheetFormatPr baseColWidth="10" defaultColWidth="11.1640625" defaultRowHeight="15" customHeight="1" x14ac:dyDescent="0.2"/>
  <cols>
    <col min="21" max="21" width="14.1640625" bestFit="1" customWidth="1"/>
  </cols>
  <sheetData>
    <row r="1" spans="1:21" x14ac:dyDescent="0.2">
      <c r="A1" s="13"/>
      <c r="B1" s="40" t="s">
        <v>40</v>
      </c>
      <c r="C1" s="37"/>
      <c r="D1" s="37"/>
      <c r="E1" s="37"/>
      <c r="F1" s="38"/>
      <c r="G1" s="40" t="s">
        <v>41</v>
      </c>
      <c r="H1" s="37"/>
      <c r="I1" s="37"/>
      <c r="J1" s="37"/>
      <c r="K1" s="38"/>
      <c r="L1" s="40" t="s">
        <v>42</v>
      </c>
      <c r="M1" s="37"/>
      <c r="N1" s="37"/>
      <c r="O1" s="37"/>
      <c r="P1" s="38"/>
      <c r="Q1" s="40" t="s">
        <v>43</v>
      </c>
      <c r="R1" s="37"/>
      <c r="S1" s="37"/>
      <c r="T1" s="37"/>
      <c r="U1" s="38"/>
    </row>
    <row r="2" spans="1:21" x14ac:dyDescent="0.2">
      <c r="A2" s="13" t="s">
        <v>8</v>
      </c>
      <c r="B2" s="14" t="s">
        <v>9</v>
      </c>
      <c r="C2" s="14" t="s">
        <v>10</v>
      </c>
      <c r="D2" s="14" t="s">
        <v>11</v>
      </c>
      <c r="E2" s="14" t="s">
        <v>12</v>
      </c>
      <c r="F2" s="14" t="s">
        <v>13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4" t="s">
        <v>9</v>
      </c>
      <c r="M2" s="14" t="s">
        <v>10</v>
      </c>
      <c r="N2" s="14" t="s">
        <v>11</v>
      </c>
      <c r="O2" s="14" t="s">
        <v>12</v>
      </c>
      <c r="P2" s="14" t="s">
        <v>13</v>
      </c>
      <c r="Q2" s="14" t="s">
        <v>9</v>
      </c>
      <c r="R2" s="14" t="s">
        <v>10</v>
      </c>
      <c r="S2" s="14" t="s">
        <v>11</v>
      </c>
      <c r="T2" s="14" t="s">
        <v>12</v>
      </c>
      <c r="U2" s="14" t="s">
        <v>13</v>
      </c>
    </row>
    <row r="3" spans="1:21" x14ac:dyDescent="0.2">
      <c r="A3" s="15" t="s">
        <v>14</v>
      </c>
      <c r="B3" s="16">
        <v>7</v>
      </c>
      <c r="C3" s="16">
        <v>7</v>
      </c>
      <c r="D3" s="16">
        <v>0</v>
      </c>
      <c r="E3" s="16">
        <v>7</v>
      </c>
      <c r="F3" s="16">
        <v>7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</row>
    <row r="4" spans="1:21" x14ac:dyDescent="0.2">
      <c r="A4" s="15" t="s">
        <v>15</v>
      </c>
      <c r="B4" s="16">
        <v>313</v>
      </c>
      <c r="C4" s="3">
        <v>2746</v>
      </c>
      <c r="D4" s="16">
        <v>455</v>
      </c>
      <c r="E4" s="3">
        <v>2291</v>
      </c>
      <c r="F4" s="3">
        <v>11246</v>
      </c>
      <c r="G4" s="16">
        <v>280</v>
      </c>
      <c r="H4" s="3">
        <v>3263</v>
      </c>
      <c r="I4" s="16">
        <v>757</v>
      </c>
      <c r="J4" s="3">
        <v>2506</v>
      </c>
      <c r="K4" s="3">
        <v>7678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9</v>
      </c>
      <c r="R4" s="16">
        <v>63</v>
      </c>
      <c r="S4" s="16">
        <v>45</v>
      </c>
      <c r="T4" s="16">
        <v>18</v>
      </c>
      <c r="U4" s="16">
        <v>63</v>
      </c>
    </row>
    <row r="5" spans="1:21" x14ac:dyDescent="0.2">
      <c r="A5" s="15" t="s">
        <v>16</v>
      </c>
      <c r="B5" s="16">
        <v>843</v>
      </c>
      <c r="C5" s="3">
        <v>25339</v>
      </c>
      <c r="D5" s="3">
        <v>3792</v>
      </c>
      <c r="E5" s="3">
        <v>21546</v>
      </c>
      <c r="F5" s="3">
        <v>72324</v>
      </c>
      <c r="G5" s="16">
        <v>187</v>
      </c>
      <c r="H5" s="3">
        <v>9551</v>
      </c>
      <c r="I5" s="3">
        <v>1540</v>
      </c>
      <c r="J5" s="3">
        <v>8010</v>
      </c>
      <c r="K5" s="3">
        <v>30460</v>
      </c>
      <c r="L5" s="16">
        <v>101</v>
      </c>
      <c r="M5" s="3">
        <v>3734</v>
      </c>
      <c r="N5" s="16">
        <v>582</v>
      </c>
      <c r="O5" s="3">
        <v>3152</v>
      </c>
      <c r="P5" s="3">
        <v>10044</v>
      </c>
      <c r="Q5" s="16">
        <v>67</v>
      </c>
      <c r="R5" s="16">
        <v>461</v>
      </c>
      <c r="S5" s="16">
        <v>90</v>
      </c>
      <c r="T5" s="16">
        <v>371</v>
      </c>
      <c r="U5" s="3">
        <v>1159</v>
      </c>
    </row>
    <row r="6" spans="1:21" x14ac:dyDescent="0.2">
      <c r="A6" s="15" t="s">
        <v>17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</row>
    <row r="7" spans="1:21" x14ac:dyDescent="0.2">
      <c r="A7" s="15" t="s">
        <v>18</v>
      </c>
      <c r="B7" s="16">
        <v>83</v>
      </c>
      <c r="C7" s="16">
        <v>249</v>
      </c>
      <c r="D7" s="16">
        <v>33</v>
      </c>
      <c r="E7" s="16">
        <v>216</v>
      </c>
      <c r="F7" s="16">
        <v>804</v>
      </c>
      <c r="G7" s="16">
        <v>7</v>
      </c>
      <c r="H7" s="16">
        <v>65</v>
      </c>
      <c r="I7" s="16">
        <v>1</v>
      </c>
      <c r="J7" s="16">
        <v>64</v>
      </c>
      <c r="K7" s="16">
        <v>390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</row>
    <row r="8" spans="1:21" x14ac:dyDescent="0.2">
      <c r="A8" s="15" t="s">
        <v>19</v>
      </c>
      <c r="B8" s="16">
        <v>23</v>
      </c>
      <c r="C8" s="16">
        <v>160</v>
      </c>
      <c r="D8" s="16">
        <v>1</v>
      </c>
      <c r="E8" s="16">
        <v>159</v>
      </c>
      <c r="F8" s="16">
        <v>570</v>
      </c>
      <c r="G8" s="16">
        <v>5</v>
      </c>
      <c r="H8" s="16">
        <v>5</v>
      </c>
      <c r="I8" s="16">
        <v>0</v>
      </c>
      <c r="J8" s="16">
        <v>5</v>
      </c>
      <c r="K8" s="16">
        <v>42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21</v>
      </c>
      <c r="R8" s="16">
        <v>148</v>
      </c>
      <c r="S8" s="16">
        <v>5</v>
      </c>
      <c r="T8" s="16">
        <v>143</v>
      </c>
      <c r="U8" s="16">
        <v>407</v>
      </c>
    </row>
    <row r="9" spans="1:21" x14ac:dyDescent="0.2">
      <c r="A9" s="15" t="s">
        <v>20</v>
      </c>
      <c r="B9" s="16">
        <v>461</v>
      </c>
      <c r="C9" s="3">
        <v>17366</v>
      </c>
      <c r="D9" s="3">
        <v>1504</v>
      </c>
      <c r="E9" s="3">
        <v>15862</v>
      </c>
      <c r="F9" s="3">
        <v>59387</v>
      </c>
      <c r="G9" s="16">
        <v>88</v>
      </c>
      <c r="H9" s="3">
        <v>1144</v>
      </c>
      <c r="I9" s="16">
        <v>256</v>
      </c>
      <c r="J9" s="16">
        <v>888</v>
      </c>
      <c r="K9" s="3">
        <v>2788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84</v>
      </c>
      <c r="R9" s="3">
        <v>1748</v>
      </c>
      <c r="S9" s="16">
        <v>621</v>
      </c>
      <c r="T9" s="3">
        <v>1127</v>
      </c>
      <c r="U9" s="3">
        <v>2427</v>
      </c>
    </row>
    <row r="10" spans="1:21" x14ac:dyDescent="0.2">
      <c r="A10" s="15" t="s">
        <v>21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</row>
    <row r="11" spans="1:21" x14ac:dyDescent="0.2">
      <c r="A11" s="15" t="s">
        <v>22</v>
      </c>
      <c r="B11" s="16">
        <v>142</v>
      </c>
      <c r="C11" s="3">
        <v>1336</v>
      </c>
      <c r="D11" s="16">
        <v>105</v>
      </c>
      <c r="E11" s="3">
        <v>1231</v>
      </c>
      <c r="F11" s="3">
        <v>5532</v>
      </c>
      <c r="G11" s="16">
        <v>169</v>
      </c>
      <c r="H11" s="3">
        <v>1264</v>
      </c>
      <c r="I11" s="16">
        <v>245</v>
      </c>
      <c r="J11" s="3">
        <v>1019</v>
      </c>
      <c r="K11" s="3">
        <v>4150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38</v>
      </c>
      <c r="R11" s="16">
        <v>152</v>
      </c>
      <c r="S11" s="16">
        <v>57</v>
      </c>
      <c r="T11" s="16">
        <v>95</v>
      </c>
      <c r="U11" s="16">
        <v>409</v>
      </c>
    </row>
    <row r="12" spans="1:21" x14ac:dyDescent="0.2">
      <c r="A12" s="15" t="s">
        <v>23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</row>
    <row r="13" spans="1:21" x14ac:dyDescent="0.2">
      <c r="A13" s="15" t="s">
        <v>24</v>
      </c>
      <c r="B13" s="16">
        <v>602</v>
      </c>
      <c r="C13" s="3">
        <v>11537</v>
      </c>
      <c r="D13" s="3">
        <v>1226</v>
      </c>
      <c r="E13" s="3">
        <v>10310</v>
      </c>
      <c r="F13" s="3">
        <v>37267</v>
      </c>
      <c r="G13" s="16">
        <v>473</v>
      </c>
      <c r="H13" s="3">
        <v>4405</v>
      </c>
      <c r="I13" s="3">
        <v>1027</v>
      </c>
      <c r="J13" s="3">
        <v>3377</v>
      </c>
      <c r="K13" s="3">
        <v>9994</v>
      </c>
      <c r="L13" s="16">
        <v>26</v>
      </c>
      <c r="M13" s="16">
        <v>122</v>
      </c>
      <c r="N13" s="16">
        <v>0</v>
      </c>
      <c r="O13" s="16">
        <v>122</v>
      </c>
      <c r="P13" s="16">
        <v>284</v>
      </c>
      <c r="Q13" s="16">
        <v>33</v>
      </c>
      <c r="R13" s="16">
        <v>89</v>
      </c>
      <c r="S13" s="16">
        <v>7</v>
      </c>
      <c r="T13" s="16">
        <v>81</v>
      </c>
      <c r="U13" s="16">
        <v>360</v>
      </c>
    </row>
    <row r="14" spans="1:21" x14ac:dyDescent="0.2">
      <c r="A14" s="15" t="s">
        <v>25</v>
      </c>
      <c r="B14" s="16">
        <v>665</v>
      </c>
      <c r="C14" s="3">
        <v>3415</v>
      </c>
      <c r="D14" s="16">
        <v>474</v>
      </c>
      <c r="E14" s="3">
        <v>2941</v>
      </c>
      <c r="F14" s="3">
        <v>9658</v>
      </c>
      <c r="G14" s="3">
        <v>1068</v>
      </c>
      <c r="H14" s="3">
        <v>10548</v>
      </c>
      <c r="I14" s="3">
        <v>1036</v>
      </c>
      <c r="J14" s="3">
        <v>9513</v>
      </c>
      <c r="K14" s="3">
        <v>21745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1:21" x14ac:dyDescent="0.2">
      <c r="A15" s="15" t="s">
        <v>44</v>
      </c>
      <c r="B15" s="16">
        <v>336</v>
      </c>
      <c r="C15" s="3">
        <v>2430</v>
      </c>
      <c r="D15" s="16">
        <v>32</v>
      </c>
      <c r="E15" s="3">
        <v>2397</v>
      </c>
      <c r="F15" s="3">
        <v>8416</v>
      </c>
      <c r="G15" s="16">
        <v>302</v>
      </c>
      <c r="H15" s="3">
        <v>2783</v>
      </c>
      <c r="I15" s="16">
        <v>229</v>
      </c>
      <c r="J15" s="3">
        <v>2554</v>
      </c>
      <c r="K15" s="3">
        <v>7066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8</v>
      </c>
      <c r="R15" s="16">
        <v>16</v>
      </c>
      <c r="S15" s="16">
        <v>0</v>
      </c>
      <c r="T15" s="16">
        <v>16</v>
      </c>
      <c r="U15" s="16">
        <v>79</v>
      </c>
    </row>
    <row r="16" spans="1:21" x14ac:dyDescent="0.2">
      <c r="A16" s="15" t="s">
        <v>27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</row>
    <row r="17" spans="1:21" x14ac:dyDescent="0.2">
      <c r="A17" s="15" t="s">
        <v>28</v>
      </c>
      <c r="B17" s="16">
        <v>520</v>
      </c>
      <c r="C17" s="3">
        <v>18888</v>
      </c>
      <c r="D17" s="3">
        <v>1914</v>
      </c>
      <c r="E17" s="3">
        <v>16973</v>
      </c>
      <c r="F17" s="3">
        <v>45339</v>
      </c>
      <c r="G17" s="16">
        <v>74</v>
      </c>
      <c r="H17" s="3">
        <v>1422</v>
      </c>
      <c r="I17" s="16">
        <v>177</v>
      </c>
      <c r="J17" s="3">
        <v>1245</v>
      </c>
      <c r="K17" s="3">
        <v>2395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</row>
    <row r="18" spans="1:21" x14ac:dyDescent="0.2">
      <c r="A18" s="15" t="s">
        <v>29</v>
      </c>
      <c r="B18" s="16">
        <v>8</v>
      </c>
      <c r="C18" s="16">
        <v>15</v>
      </c>
      <c r="D18" s="16">
        <v>0</v>
      </c>
      <c r="E18" s="16">
        <v>15</v>
      </c>
      <c r="F18" s="16">
        <v>91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6</v>
      </c>
      <c r="R18" s="16">
        <v>6</v>
      </c>
      <c r="S18" s="16">
        <v>0</v>
      </c>
      <c r="T18" s="16">
        <v>6</v>
      </c>
      <c r="U18" s="16">
        <v>17</v>
      </c>
    </row>
    <row r="19" spans="1:21" x14ac:dyDescent="0.2">
      <c r="A19" s="15" t="s">
        <v>30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</row>
    <row r="20" spans="1:21" x14ac:dyDescent="0.2">
      <c r="A20" s="15" t="s">
        <v>31</v>
      </c>
      <c r="B20" s="16">
        <v>195</v>
      </c>
      <c r="C20" s="3">
        <v>5187</v>
      </c>
      <c r="D20" s="16">
        <v>397</v>
      </c>
      <c r="E20" s="3">
        <v>4790</v>
      </c>
      <c r="F20" s="3">
        <v>13040</v>
      </c>
      <c r="G20" s="16">
        <v>329</v>
      </c>
      <c r="H20" s="3">
        <v>9175</v>
      </c>
      <c r="I20" s="3">
        <v>1453</v>
      </c>
      <c r="J20" s="3">
        <v>7722</v>
      </c>
      <c r="K20" s="3">
        <v>18498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14</v>
      </c>
      <c r="R20" s="16">
        <v>50</v>
      </c>
      <c r="S20" s="16">
        <v>0</v>
      </c>
      <c r="T20" s="16">
        <v>50</v>
      </c>
      <c r="U20" s="16">
        <v>192</v>
      </c>
    </row>
    <row r="21" spans="1:21" x14ac:dyDescent="0.2">
      <c r="A21" s="15" t="s">
        <v>32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11</v>
      </c>
      <c r="R21" s="16">
        <v>191</v>
      </c>
      <c r="S21" s="16">
        <v>38</v>
      </c>
      <c r="T21" s="16">
        <v>153</v>
      </c>
      <c r="U21" s="3">
        <v>1148</v>
      </c>
    </row>
    <row r="22" spans="1:21" x14ac:dyDescent="0.2">
      <c r="A22" s="15" t="s">
        <v>33</v>
      </c>
      <c r="B22" s="16">
        <v>78</v>
      </c>
      <c r="C22" s="16">
        <v>285</v>
      </c>
      <c r="D22" s="16">
        <v>17</v>
      </c>
      <c r="E22" s="16">
        <v>269</v>
      </c>
      <c r="F22" s="16">
        <v>997</v>
      </c>
      <c r="G22" s="16">
        <v>5</v>
      </c>
      <c r="H22" s="16">
        <v>25</v>
      </c>
      <c r="I22" s="16">
        <v>0</v>
      </c>
      <c r="J22" s="16">
        <v>25</v>
      </c>
      <c r="K22" s="16">
        <v>74</v>
      </c>
      <c r="L22" s="16">
        <v>20</v>
      </c>
      <c r="M22" s="16">
        <v>148</v>
      </c>
      <c r="N22" s="16">
        <v>5</v>
      </c>
      <c r="O22" s="16">
        <v>143</v>
      </c>
      <c r="P22" s="16">
        <v>529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1:21" x14ac:dyDescent="0.2">
      <c r="A23" s="17" t="s">
        <v>45</v>
      </c>
      <c r="B23" s="18">
        <v>4276</v>
      </c>
      <c r="C23" s="18">
        <v>88960</v>
      </c>
      <c r="D23" s="18">
        <v>9950</v>
      </c>
      <c r="E23" s="18">
        <v>79007</v>
      </c>
      <c r="F23" s="18">
        <v>264678</v>
      </c>
      <c r="G23" s="18">
        <v>2987</v>
      </c>
      <c r="H23" s="18">
        <v>43650</v>
      </c>
      <c r="I23" s="18">
        <v>6721</v>
      </c>
      <c r="J23" s="18">
        <v>36928</v>
      </c>
      <c r="K23" s="18">
        <v>105280</v>
      </c>
      <c r="L23" s="19">
        <v>147</v>
      </c>
      <c r="M23" s="18">
        <v>4004</v>
      </c>
      <c r="N23" s="19">
        <v>587</v>
      </c>
      <c r="O23" s="18">
        <v>3417</v>
      </c>
      <c r="P23" s="18">
        <v>10857</v>
      </c>
      <c r="Q23" s="19">
        <v>291</v>
      </c>
      <c r="R23" s="18">
        <v>2924</v>
      </c>
      <c r="S23" s="19">
        <v>863</v>
      </c>
      <c r="T23" s="18">
        <v>2060</v>
      </c>
      <c r="U23" s="18">
        <v>6261</v>
      </c>
    </row>
  </sheetData>
  <mergeCells count="4">
    <mergeCell ref="B1:F1"/>
    <mergeCell ref="G1:K1"/>
    <mergeCell ref="L1:P1"/>
    <mergeCell ref="Q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7.33203125" customWidth="1"/>
    <col min="2" max="2" width="8.1640625" customWidth="1"/>
    <col min="3" max="3" width="18.83203125" customWidth="1"/>
    <col min="4" max="4" width="17.6640625" customWidth="1"/>
    <col min="5" max="5" width="23" customWidth="1"/>
    <col min="6" max="6" width="14.5" customWidth="1"/>
    <col min="7" max="7" width="8.1640625" customWidth="1"/>
    <col min="8" max="8" width="18.83203125" customWidth="1"/>
    <col min="9" max="9" width="17.6640625" customWidth="1"/>
    <col min="10" max="10" width="23" customWidth="1"/>
    <col min="11" max="11" width="14.5" customWidth="1"/>
    <col min="12" max="12" width="8.1640625" customWidth="1"/>
    <col min="13" max="13" width="18.83203125" customWidth="1"/>
    <col min="14" max="14" width="17.6640625" customWidth="1"/>
    <col min="15" max="15" width="23" customWidth="1"/>
    <col min="16" max="16" width="14.5" customWidth="1"/>
    <col min="17" max="17" width="8.1640625" customWidth="1"/>
    <col min="18" max="18" width="18.83203125" customWidth="1"/>
    <col min="19" max="19" width="17.6640625" customWidth="1"/>
    <col min="20" max="20" width="23" customWidth="1"/>
    <col min="21" max="21" width="14.5" customWidth="1"/>
    <col min="22" max="22" width="8.1640625" customWidth="1"/>
    <col min="23" max="23" width="18.83203125" customWidth="1"/>
    <col min="24" max="24" width="17.6640625" customWidth="1"/>
    <col min="25" max="25" width="23" customWidth="1"/>
    <col min="26" max="26" width="14.5" customWidth="1"/>
    <col min="27" max="27" width="8.1640625" customWidth="1"/>
    <col min="28" max="28" width="18.83203125" customWidth="1"/>
    <col min="29" max="29" width="17.6640625" customWidth="1"/>
    <col min="30" max="30" width="23" customWidth="1"/>
    <col min="31" max="31" width="14.5" customWidth="1"/>
    <col min="32" max="32" width="8.1640625" customWidth="1"/>
    <col min="33" max="33" width="18.83203125" customWidth="1"/>
    <col min="34" max="34" width="17.6640625" customWidth="1"/>
    <col min="35" max="35" width="23" customWidth="1"/>
    <col min="36" max="36" width="14.5" customWidth="1"/>
    <col min="37" max="37" width="8.1640625" customWidth="1"/>
    <col min="38" max="38" width="18.83203125" customWidth="1"/>
    <col min="39" max="39" width="17.6640625" customWidth="1"/>
    <col min="40" max="40" width="23" customWidth="1"/>
    <col min="41" max="41" width="14.5" customWidth="1"/>
    <col min="42" max="42" width="8.1640625" customWidth="1"/>
    <col min="43" max="43" width="18.83203125" customWidth="1"/>
    <col min="44" max="44" width="17.6640625" customWidth="1"/>
    <col min="45" max="45" width="23" customWidth="1"/>
    <col min="46" max="46" width="14.5" customWidth="1"/>
    <col min="47" max="47" width="8.1640625" customWidth="1"/>
    <col min="48" max="48" width="18.83203125" customWidth="1"/>
    <col min="49" max="49" width="17.6640625" customWidth="1"/>
    <col min="50" max="50" width="23" customWidth="1"/>
    <col min="51" max="51" width="14.5" customWidth="1"/>
    <col min="52" max="52" width="8.1640625" customWidth="1"/>
    <col min="53" max="53" width="18.83203125" customWidth="1"/>
    <col min="54" max="54" width="17.6640625" customWidth="1"/>
    <col min="55" max="55" width="23" customWidth="1"/>
    <col min="56" max="56" width="14.5" customWidth="1"/>
    <col min="57" max="57" width="8.1640625" customWidth="1"/>
    <col min="58" max="58" width="18.83203125" customWidth="1"/>
    <col min="59" max="59" width="17.6640625" customWidth="1"/>
    <col min="60" max="60" width="23" customWidth="1"/>
    <col min="61" max="61" width="14.5" customWidth="1"/>
    <col min="62" max="62" width="12.5" customWidth="1"/>
    <col min="63" max="63" width="14.5" customWidth="1"/>
    <col min="64" max="64" width="8.1640625" customWidth="1"/>
    <col min="65" max="65" width="14.5" customWidth="1"/>
    <col min="66" max="66" width="8.1640625" customWidth="1"/>
    <col min="67" max="67" width="14.5" customWidth="1"/>
    <col min="68" max="68" width="8.1640625" customWidth="1"/>
    <col min="69" max="69" width="18.83203125" customWidth="1"/>
    <col min="70" max="70" width="17.6640625" customWidth="1"/>
    <col min="71" max="71" width="23" customWidth="1"/>
    <col min="72" max="72" width="14.5" customWidth="1"/>
    <col min="73" max="73" width="8.1640625" customWidth="1"/>
    <col min="74" max="74" width="14.5" customWidth="1"/>
    <col min="75" max="75" width="8.1640625" customWidth="1"/>
    <col min="76" max="76" width="18.83203125" customWidth="1"/>
    <col min="77" max="77" width="17.6640625" customWidth="1"/>
    <col min="78" max="78" width="23" customWidth="1"/>
    <col min="79" max="79" width="14.5" customWidth="1"/>
    <col min="80" max="80" width="8.1640625" customWidth="1"/>
    <col min="81" max="81" width="14.5" customWidth="1"/>
    <col min="82" max="82" width="8.1640625" customWidth="1"/>
    <col min="83" max="83" width="18.83203125" customWidth="1"/>
    <col min="84" max="84" width="17.6640625" customWidth="1"/>
    <col min="85" max="85" width="23" customWidth="1"/>
    <col min="86" max="86" width="14.5" customWidth="1"/>
    <col min="87" max="87" width="8.1640625" customWidth="1"/>
    <col min="88" max="88" width="18.83203125" customWidth="1"/>
    <col min="89" max="89" width="17.6640625" customWidth="1"/>
    <col min="90" max="90" width="23" customWidth="1"/>
    <col min="91" max="91" width="14.5" customWidth="1"/>
    <col min="92" max="92" width="8.1640625" customWidth="1"/>
    <col min="93" max="93" width="18.83203125" customWidth="1"/>
    <col min="94" max="94" width="17.6640625" customWidth="1"/>
    <col min="95" max="95" width="23" customWidth="1"/>
    <col min="96" max="96" width="14.5" customWidth="1"/>
    <col min="97" max="97" width="8.1640625" customWidth="1"/>
    <col min="98" max="98" width="18.83203125" customWidth="1"/>
    <col min="99" max="99" width="17.6640625" customWidth="1"/>
    <col min="100" max="100" width="23" customWidth="1"/>
    <col min="101" max="101" width="14.5" customWidth="1"/>
  </cols>
  <sheetData>
    <row r="1" spans="1:101" ht="15.75" customHeight="1" x14ac:dyDescent="0.2">
      <c r="A1" s="1"/>
      <c r="B1" s="36" t="s">
        <v>46</v>
      </c>
      <c r="C1" s="37"/>
      <c r="D1" s="37"/>
      <c r="E1" s="37"/>
      <c r="F1" s="38"/>
      <c r="G1" s="36" t="s">
        <v>47</v>
      </c>
      <c r="H1" s="37"/>
      <c r="I1" s="37"/>
      <c r="J1" s="37"/>
      <c r="K1" s="38"/>
      <c r="L1" s="36" t="s">
        <v>48</v>
      </c>
      <c r="M1" s="37"/>
      <c r="N1" s="37"/>
      <c r="O1" s="37"/>
      <c r="P1" s="38"/>
      <c r="Q1" s="36" t="s">
        <v>49</v>
      </c>
      <c r="R1" s="37"/>
      <c r="S1" s="37"/>
      <c r="T1" s="37"/>
      <c r="U1" s="38"/>
      <c r="V1" s="36" t="s">
        <v>50</v>
      </c>
      <c r="W1" s="37"/>
      <c r="X1" s="37"/>
      <c r="Y1" s="37"/>
      <c r="Z1" s="38"/>
      <c r="AA1" s="36" t="s">
        <v>51</v>
      </c>
      <c r="AB1" s="37"/>
      <c r="AC1" s="37"/>
      <c r="AD1" s="37"/>
      <c r="AE1" s="38"/>
      <c r="AF1" s="36" t="s">
        <v>52</v>
      </c>
      <c r="AG1" s="37"/>
      <c r="AH1" s="37"/>
      <c r="AI1" s="37"/>
      <c r="AJ1" s="38"/>
      <c r="AK1" s="36" t="s">
        <v>53</v>
      </c>
      <c r="AL1" s="37"/>
      <c r="AM1" s="37"/>
      <c r="AN1" s="37"/>
      <c r="AO1" s="38"/>
      <c r="AP1" s="36" t="s">
        <v>54</v>
      </c>
      <c r="AQ1" s="37"/>
      <c r="AR1" s="37"/>
      <c r="AS1" s="37"/>
      <c r="AT1" s="38"/>
      <c r="AU1" s="36" t="s">
        <v>55</v>
      </c>
      <c r="AV1" s="37"/>
      <c r="AW1" s="37"/>
      <c r="AX1" s="37"/>
      <c r="AY1" s="38"/>
      <c r="AZ1" s="36" t="s">
        <v>56</v>
      </c>
      <c r="BA1" s="37"/>
      <c r="BB1" s="37"/>
      <c r="BC1" s="37"/>
      <c r="BD1" s="38"/>
      <c r="BE1" s="36" t="s">
        <v>57</v>
      </c>
      <c r="BF1" s="38"/>
      <c r="BG1" s="36" t="s">
        <v>58</v>
      </c>
      <c r="BH1" s="38"/>
      <c r="BI1" s="36" t="s">
        <v>59</v>
      </c>
      <c r="BJ1" s="38"/>
      <c r="BK1" s="36" t="s">
        <v>60</v>
      </c>
      <c r="BL1" s="37"/>
      <c r="BM1" s="37"/>
      <c r="BN1" s="37"/>
      <c r="BO1" s="38"/>
      <c r="BP1" s="36" t="s">
        <v>61</v>
      </c>
      <c r="BQ1" s="38"/>
      <c r="BR1" s="36" t="s">
        <v>62</v>
      </c>
      <c r="BS1" s="37"/>
      <c r="BT1" s="37"/>
      <c r="BU1" s="37"/>
      <c r="BV1" s="38"/>
      <c r="BW1" s="36" t="s">
        <v>63</v>
      </c>
      <c r="BX1" s="38"/>
      <c r="BY1" s="36" t="s">
        <v>64</v>
      </c>
      <c r="BZ1" s="37"/>
      <c r="CA1" s="37"/>
      <c r="CB1" s="37"/>
      <c r="CC1" s="38"/>
      <c r="CD1" s="36" t="s">
        <v>65</v>
      </c>
      <c r="CE1" s="37"/>
      <c r="CF1" s="37"/>
      <c r="CG1" s="37"/>
      <c r="CH1" s="38"/>
      <c r="CI1" s="36" t="s">
        <v>66</v>
      </c>
      <c r="CJ1" s="37"/>
      <c r="CK1" s="37"/>
      <c r="CL1" s="37"/>
      <c r="CM1" s="38"/>
      <c r="CN1" s="36" t="s">
        <v>67</v>
      </c>
      <c r="CO1" s="37"/>
      <c r="CP1" s="37"/>
      <c r="CQ1" s="37"/>
      <c r="CR1" s="38"/>
      <c r="CS1" s="36"/>
      <c r="CT1" s="37"/>
      <c r="CU1" s="37"/>
      <c r="CV1" s="37"/>
      <c r="CW1" s="38"/>
    </row>
    <row r="2" spans="1:101" ht="15.75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9</v>
      </c>
      <c r="W2" s="1" t="s">
        <v>10</v>
      </c>
      <c r="X2" s="1" t="s">
        <v>11</v>
      </c>
      <c r="Y2" s="1" t="s">
        <v>12</v>
      </c>
      <c r="Z2" s="1" t="s">
        <v>13</v>
      </c>
      <c r="AA2" s="1" t="s">
        <v>9</v>
      </c>
      <c r="AB2" s="1" t="s">
        <v>10</v>
      </c>
      <c r="AC2" s="1" t="s">
        <v>11</v>
      </c>
      <c r="AD2" s="1" t="s">
        <v>12</v>
      </c>
      <c r="AE2" s="1" t="s">
        <v>13</v>
      </c>
      <c r="AF2" s="1" t="s">
        <v>9</v>
      </c>
      <c r="AG2" s="1" t="s">
        <v>10</v>
      </c>
      <c r="AH2" s="1" t="s">
        <v>11</v>
      </c>
      <c r="AI2" s="1" t="s">
        <v>12</v>
      </c>
      <c r="AJ2" s="1" t="s">
        <v>13</v>
      </c>
      <c r="AK2" s="1" t="s">
        <v>9</v>
      </c>
      <c r="AL2" s="1" t="s">
        <v>10</v>
      </c>
      <c r="AM2" s="1" t="s">
        <v>11</v>
      </c>
      <c r="AN2" s="1" t="s">
        <v>12</v>
      </c>
      <c r="AO2" s="1" t="s">
        <v>13</v>
      </c>
      <c r="AP2" s="1" t="s">
        <v>9</v>
      </c>
      <c r="AQ2" s="1" t="s">
        <v>10</v>
      </c>
      <c r="AR2" s="1" t="s">
        <v>11</v>
      </c>
      <c r="AS2" s="1" t="s">
        <v>12</v>
      </c>
      <c r="AT2" s="1" t="s">
        <v>13</v>
      </c>
      <c r="AU2" s="1" t="s">
        <v>9</v>
      </c>
      <c r="AV2" s="1" t="s">
        <v>10</v>
      </c>
      <c r="AW2" s="1" t="s">
        <v>11</v>
      </c>
      <c r="AX2" s="1" t="s">
        <v>12</v>
      </c>
      <c r="AY2" s="1" t="s">
        <v>13</v>
      </c>
      <c r="AZ2" s="1" t="s">
        <v>9</v>
      </c>
      <c r="BA2" s="1" t="s">
        <v>10</v>
      </c>
      <c r="BB2" s="1" t="s">
        <v>11</v>
      </c>
      <c r="BC2" s="1" t="s">
        <v>12</v>
      </c>
      <c r="BD2" s="1" t="s">
        <v>13</v>
      </c>
      <c r="BE2" s="1" t="s">
        <v>9</v>
      </c>
      <c r="BF2" s="1" t="s">
        <v>13</v>
      </c>
      <c r="BG2" s="1" t="s">
        <v>9</v>
      </c>
      <c r="BH2" s="1" t="s">
        <v>13</v>
      </c>
      <c r="BI2" s="1" t="s">
        <v>9</v>
      </c>
      <c r="BJ2" s="1" t="s">
        <v>13</v>
      </c>
      <c r="BK2" s="1" t="s">
        <v>9</v>
      </c>
      <c r="BL2" s="1" t="s">
        <v>10</v>
      </c>
      <c r="BM2" s="1" t="s">
        <v>11</v>
      </c>
      <c r="BN2" s="1" t="s">
        <v>12</v>
      </c>
      <c r="BO2" s="1" t="s">
        <v>13</v>
      </c>
      <c r="BP2" s="1" t="s">
        <v>9</v>
      </c>
      <c r="BQ2" s="1" t="s">
        <v>13</v>
      </c>
      <c r="BR2" s="1" t="s">
        <v>9</v>
      </c>
      <c r="BS2" s="1" t="s">
        <v>10</v>
      </c>
      <c r="BT2" s="1" t="s">
        <v>11</v>
      </c>
      <c r="BU2" s="1" t="s">
        <v>12</v>
      </c>
      <c r="BV2" s="1" t="s">
        <v>13</v>
      </c>
      <c r="BW2" s="1" t="s">
        <v>9</v>
      </c>
      <c r="BX2" s="1" t="s">
        <v>13</v>
      </c>
      <c r="BY2" s="1" t="s">
        <v>9</v>
      </c>
      <c r="BZ2" s="1" t="s">
        <v>10</v>
      </c>
      <c r="CA2" s="1" t="s">
        <v>11</v>
      </c>
      <c r="CB2" s="1" t="s">
        <v>12</v>
      </c>
      <c r="CC2" s="1" t="s">
        <v>13</v>
      </c>
      <c r="CD2" s="1" t="s">
        <v>9</v>
      </c>
      <c r="CE2" s="1" t="s">
        <v>10</v>
      </c>
      <c r="CF2" s="1" t="s">
        <v>11</v>
      </c>
      <c r="CG2" s="1" t="s">
        <v>12</v>
      </c>
      <c r="CH2" s="1" t="s">
        <v>13</v>
      </c>
      <c r="CI2" s="1" t="s">
        <v>9</v>
      </c>
      <c r="CJ2" s="1" t="s">
        <v>10</v>
      </c>
      <c r="CK2" s="1" t="s">
        <v>11</v>
      </c>
      <c r="CL2" s="1" t="s">
        <v>12</v>
      </c>
      <c r="CM2" s="1" t="s">
        <v>13</v>
      </c>
      <c r="CN2" s="1" t="s">
        <v>9</v>
      </c>
      <c r="CO2" s="1" t="s">
        <v>10</v>
      </c>
      <c r="CP2" s="1" t="s">
        <v>11</v>
      </c>
      <c r="CQ2" s="1" t="s">
        <v>12</v>
      </c>
      <c r="CR2" s="1" t="s">
        <v>13</v>
      </c>
      <c r="CS2" s="1"/>
      <c r="CT2" s="1"/>
      <c r="CU2" s="1"/>
      <c r="CV2" s="1"/>
      <c r="CW2" s="1"/>
    </row>
    <row r="3" spans="1:101" ht="15.75" customHeight="1" x14ac:dyDescent="0.2">
      <c r="A3" s="2" t="s">
        <v>14</v>
      </c>
      <c r="B3" s="4">
        <v>40</v>
      </c>
      <c r="C3" s="4">
        <v>26</v>
      </c>
      <c r="D3" s="4">
        <v>0</v>
      </c>
      <c r="E3" s="4">
        <f t="shared" ref="E3:E22" si="0">C3-D3</f>
        <v>26</v>
      </c>
      <c r="F3" s="4">
        <v>350</v>
      </c>
      <c r="G3" s="4">
        <v>0</v>
      </c>
      <c r="H3" s="4">
        <v>0</v>
      </c>
      <c r="I3" s="4">
        <v>0</v>
      </c>
      <c r="J3" s="4">
        <f t="shared" ref="J3:J22" si="1">H3-I3</f>
        <v>0</v>
      </c>
      <c r="K3" s="4">
        <v>0</v>
      </c>
      <c r="L3" s="4">
        <v>63</v>
      </c>
      <c r="M3" s="4">
        <v>81</v>
      </c>
      <c r="N3" s="4">
        <v>0</v>
      </c>
      <c r="O3" s="4">
        <f t="shared" ref="O3:O22" si="2">M3-N3</f>
        <v>81</v>
      </c>
      <c r="P3" s="4">
        <v>1012</v>
      </c>
      <c r="Q3" s="4">
        <v>14</v>
      </c>
      <c r="R3" s="4">
        <v>7</v>
      </c>
      <c r="S3" s="4">
        <v>0</v>
      </c>
      <c r="T3" s="4">
        <f t="shared" ref="T3:T22" si="3">R3-S3</f>
        <v>7</v>
      </c>
      <c r="U3" s="4">
        <v>71</v>
      </c>
      <c r="V3" s="4">
        <v>143</v>
      </c>
      <c r="W3" s="4">
        <v>107</v>
      </c>
      <c r="X3" s="4">
        <v>0</v>
      </c>
      <c r="Y3" s="4">
        <f t="shared" ref="Y3:Y22" si="4">W3-X3</f>
        <v>107</v>
      </c>
      <c r="Z3" s="4">
        <v>1491</v>
      </c>
      <c r="AA3" s="4">
        <v>285</v>
      </c>
      <c r="AB3" s="4">
        <v>355</v>
      </c>
      <c r="AC3" s="4">
        <v>0</v>
      </c>
      <c r="AD3" s="4">
        <f t="shared" ref="AD3:AD22" si="5">AB3-AC3</f>
        <v>355</v>
      </c>
      <c r="AE3" s="4">
        <v>6112</v>
      </c>
      <c r="AF3" s="4">
        <v>71</v>
      </c>
      <c r="AG3" s="4">
        <v>111</v>
      </c>
      <c r="AH3" s="4">
        <v>13</v>
      </c>
      <c r="AI3" s="4">
        <f t="shared" ref="AI3:AI22" si="6">AG3-AH3</f>
        <v>98</v>
      </c>
      <c r="AJ3" s="4">
        <v>1367</v>
      </c>
      <c r="AK3" s="4">
        <v>34</v>
      </c>
      <c r="AL3" s="4">
        <v>54</v>
      </c>
      <c r="AM3" s="4">
        <v>0</v>
      </c>
      <c r="AN3" s="4">
        <f t="shared" ref="AN3:AN22" si="7">AL3-AM3</f>
        <v>54</v>
      </c>
      <c r="AO3" s="4">
        <v>738</v>
      </c>
      <c r="AP3" s="4">
        <v>0</v>
      </c>
      <c r="AQ3" s="4">
        <v>0</v>
      </c>
      <c r="AR3" s="4">
        <v>0</v>
      </c>
      <c r="AS3" s="4">
        <f t="shared" ref="AS3:AS22" si="8">AQ3-AR3</f>
        <v>0</v>
      </c>
      <c r="AT3" s="4">
        <v>0</v>
      </c>
      <c r="AU3" s="4">
        <v>7</v>
      </c>
      <c r="AV3" s="4">
        <v>65</v>
      </c>
      <c r="AW3" s="4">
        <v>0</v>
      </c>
      <c r="AX3" s="4">
        <f t="shared" ref="AX3:AX22" si="9">AV3-AW3</f>
        <v>65</v>
      </c>
      <c r="AY3" s="4">
        <v>653</v>
      </c>
      <c r="AZ3" s="4">
        <v>147</v>
      </c>
      <c r="BA3" s="4">
        <v>410</v>
      </c>
      <c r="BB3" s="4">
        <v>2</v>
      </c>
      <c r="BC3" s="4">
        <f t="shared" ref="BC3:BC22" si="10">BA3-BB3</f>
        <v>408</v>
      </c>
      <c r="BD3" s="4">
        <v>9571</v>
      </c>
      <c r="BE3" s="4">
        <v>14</v>
      </c>
      <c r="BF3" s="4">
        <v>201</v>
      </c>
      <c r="BG3" s="4">
        <v>0</v>
      </c>
      <c r="BH3" s="4">
        <v>0</v>
      </c>
      <c r="BI3" s="4">
        <v>522</v>
      </c>
      <c r="BJ3" s="4">
        <v>8355</v>
      </c>
      <c r="BK3" s="4">
        <v>0</v>
      </c>
      <c r="BL3" s="4">
        <v>0</v>
      </c>
      <c r="BM3" s="4">
        <v>0</v>
      </c>
      <c r="BN3" s="4">
        <f t="shared" ref="BN3:BN22" si="11">BL3-BM3</f>
        <v>0</v>
      </c>
      <c r="BO3" s="4">
        <v>0</v>
      </c>
      <c r="BP3" s="4">
        <v>66</v>
      </c>
      <c r="BQ3" s="4">
        <v>1160</v>
      </c>
      <c r="BR3" s="4">
        <v>352</v>
      </c>
      <c r="BS3" s="4">
        <v>977</v>
      </c>
      <c r="BT3" s="4">
        <v>7</v>
      </c>
      <c r="BU3" s="4">
        <f t="shared" ref="BU3:BU22" si="12">BS3-BT3</f>
        <v>970</v>
      </c>
      <c r="BV3" s="4">
        <v>10053</v>
      </c>
      <c r="BW3" s="4">
        <v>7</v>
      </c>
      <c r="BX3" s="4">
        <v>197</v>
      </c>
      <c r="BY3" s="4">
        <v>13</v>
      </c>
      <c r="BZ3" s="4">
        <v>53</v>
      </c>
      <c r="CA3" s="4">
        <v>0</v>
      </c>
      <c r="CB3" s="4">
        <f t="shared" ref="CB3:CB22" si="13">BZ3-CA3</f>
        <v>53</v>
      </c>
      <c r="CC3" s="4">
        <v>1057</v>
      </c>
      <c r="CD3" s="4">
        <v>375</v>
      </c>
      <c r="CE3" s="4">
        <v>3248</v>
      </c>
      <c r="CF3" s="4">
        <v>0</v>
      </c>
      <c r="CG3" s="4">
        <f t="shared" ref="CG3:CG22" si="14">CE3-CF3</f>
        <v>3248</v>
      </c>
      <c r="CH3" s="4">
        <v>83856</v>
      </c>
      <c r="CI3" s="4">
        <v>0</v>
      </c>
      <c r="CJ3" s="4">
        <v>0</v>
      </c>
      <c r="CK3" s="4">
        <v>0</v>
      </c>
      <c r="CL3" s="4">
        <f t="shared" ref="CL3:CL22" si="15">CJ3-CK3</f>
        <v>0</v>
      </c>
      <c r="CM3" s="4">
        <v>0</v>
      </c>
      <c r="CN3" s="4">
        <v>0</v>
      </c>
      <c r="CO3" s="4">
        <v>0</v>
      </c>
      <c r="CP3" s="4">
        <v>0</v>
      </c>
      <c r="CQ3" s="4">
        <f t="shared" ref="CQ3:CQ22" si="16">CO3-CP3</f>
        <v>0</v>
      </c>
      <c r="CR3" s="4">
        <v>0</v>
      </c>
      <c r="CS3" s="5"/>
      <c r="CT3" s="5"/>
      <c r="CU3" s="5"/>
      <c r="CV3" s="5"/>
      <c r="CW3" s="5"/>
    </row>
    <row r="4" spans="1:101" ht="15.75" customHeight="1" x14ac:dyDescent="0.2">
      <c r="A4" s="2" t="s">
        <v>15</v>
      </c>
      <c r="B4" s="4">
        <v>1372</v>
      </c>
      <c r="C4" s="4">
        <v>9022</v>
      </c>
      <c r="D4" s="4">
        <v>1288</v>
      </c>
      <c r="E4" s="4">
        <f t="shared" si="0"/>
        <v>7734</v>
      </c>
      <c r="F4" s="4">
        <v>83239</v>
      </c>
      <c r="G4" s="4">
        <v>150</v>
      </c>
      <c r="H4" s="4">
        <v>443</v>
      </c>
      <c r="I4" s="4">
        <v>30</v>
      </c>
      <c r="J4" s="4">
        <f t="shared" si="1"/>
        <v>413</v>
      </c>
      <c r="K4" s="4">
        <v>3607</v>
      </c>
      <c r="L4" s="4">
        <v>786</v>
      </c>
      <c r="M4" s="4">
        <v>4602</v>
      </c>
      <c r="N4" s="4">
        <v>658</v>
      </c>
      <c r="O4" s="4">
        <f t="shared" si="2"/>
        <v>3944</v>
      </c>
      <c r="P4" s="4">
        <v>37948</v>
      </c>
      <c r="Q4" s="4">
        <v>93</v>
      </c>
      <c r="R4" s="4">
        <v>290</v>
      </c>
      <c r="S4" s="4">
        <v>19</v>
      </c>
      <c r="T4" s="4">
        <f t="shared" si="3"/>
        <v>271</v>
      </c>
      <c r="U4" s="4">
        <v>2773</v>
      </c>
      <c r="V4" s="4">
        <v>190</v>
      </c>
      <c r="W4" s="4">
        <v>376</v>
      </c>
      <c r="X4" s="4">
        <v>0</v>
      </c>
      <c r="Y4" s="4">
        <f t="shared" si="4"/>
        <v>376</v>
      </c>
      <c r="Z4" s="4">
        <v>3634</v>
      </c>
      <c r="AA4" s="4">
        <v>873</v>
      </c>
      <c r="AB4" s="4">
        <v>4671</v>
      </c>
      <c r="AC4" s="4">
        <v>120</v>
      </c>
      <c r="AD4" s="4">
        <f t="shared" si="5"/>
        <v>4551</v>
      </c>
      <c r="AE4" s="4">
        <v>58930</v>
      </c>
      <c r="AF4" s="4">
        <v>326</v>
      </c>
      <c r="AG4" s="4">
        <v>15727</v>
      </c>
      <c r="AH4" s="4">
        <v>645</v>
      </c>
      <c r="AI4" s="4">
        <f t="shared" si="6"/>
        <v>15082</v>
      </c>
      <c r="AJ4" s="4">
        <v>609019</v>
      </c>
      <c r="AK4" s="4">
        <v>771</v>
      </c>
      <c r="AL4" s="4">
        <v>3485</v>
      </c>
      <c r="AM4" s="4">
        <v>69</v>
      </c>
      <c r="AN4" s="4">
        <f t="shared" si="7"/>
        <v>3416</v>
      </c>
      <c r="AO4" s="4">
        <v>32509</v>
      </c>
      <c r="AP4" s="4">
        <v>354</v>
      </c>
      <c r="AQ4" s="4">
        <v>791</v>
      </c>
      <c r="AR4" s="4">
        <v>18</v>
      </c>
      <c r="AS4" s="4">
        <f t="shared" si="8"/>
        <v>773</v>
      </c>
      <c r="AT4" s="4">
        <v>7015</v>
      </c>
      <c r="AU4" s="4">
        <v>351</v>
      </c>
      <c r="AV4" s="4">
        <v>954</v>
      </c>
      <c r="AW4" s="4">
        <v>64</v>
      </c>
      <c r="AX4" s="4">
        <f t="shared" si="9"/>
        <v>890</v>
      </c>
      <c r="AY4" s="4">
        <v>12411</v>
      </c>
      <c r="AZ4" s="4">
        <v>638</v>
      </c>
      <c r="BA4" s="4">
        <v>10087</v>
      </c>
      <c r="BB4" s="4">
        <v>535</v>
      </c>
      <c r="BC4" s="4">
        <f t="shared" si="10"/>
        <v>9552</v>
      </c>
      <c r="BD4" s="4">
        <v>216320</v>
      </c>
      <c r="BE4" s="4">
        <v>216</v>
      </c>
      <c r="BF4" s="4">
        <v>5666</v>
      </c>
      <c r="BG4" s="4">
        <v>39</v>
      </c>
      <c r="BH4" s="4">
        <v>512</v>
      </c>
      <c r="BI4" s="4">
        <v>2214</v>
      </c>
      <c r="BJ4" s="4">
        <v>136724</v>
      </c>
      <c r="BK4" s="4">
        <v>113</v>
      </c>
      <c r="BL4" s="4">
        <v>569</v>
      </c>
      <c r="BM4" s="4">
        <v>19</v>
      </c>
      <c r="BN4" s="4">
        <f t="shared" si="11"/>
        <v>550</v>
      </c>
      <c r="BO4" s="4">
        <v>5904</v>
      </c>
      <c r="BP4" s="4">
        <v>898</v>
      </c>
      <c r="BQ4" s="4">
        <v>51683</v>
      </c>
      <c r="BR4" s="4">
        <v>747</v>
      </c>
      <c r="BS4" s="4">
        <v>3122</v>
      </c>
      <c r="BT4" s="4">
        <v>101</v>
      </c>
      <c r="BU4" s="4">
        <f t="shared" si="12"/>
        <v>3021</v>
      </c>
      <c r="BV4" s="4">
        <v>48715</v>
      </c>
      <c r="BW4" s="4">
        <v>1364</v>
      </c>
      <c r="BX4" s="4">
        <v>191441</v>
      </c>
      <c r="BY4" s="4">
        <v>144</v>
      </c>
      <c r="BZ4" s="4">
        <v>275</v>
      </c>
      <c r="CA4" s="4">
        <v>9</v>
      </c>
      <c r="CB4" s="4">
        <f t="shared" si="13"/>
        <v>266</v>
      </c>
      <c r="CC4" s="4">
        <v>3681</v>
      </c>
      <c r="CD4" s="4">
        <v>199</v>
      </c>
      <c r="CE4" s="4">
        <v>2730</v>
      </c>
      <c r="CF4" s="4">
        <v>0</v>
      </c>
      <c r="CG4" s="4">
        <f t="shared" si="14"/>
        <v>2730</v>
      </c>
      <c r="CH4" s="4">
        <v>117178</v>
      </c>
      <c r="CI4" s="4">
        <v>54</v>
      </c>
      <c r="CJ4" s="4">
        <v>1370</v>
      </c>
      <c r="CK4" s="4">
        <v>0</v>
      </c>
      <c r="CL4" s="4">
        <f t="shared" si="15"/>
        <v>1370</v>
      </c>
      <c r="CM4" s="4">
        <v>29207</v>
      </c>
      <c r="CN4" s="4">
        <v>309</v>
      </c>
      <c r="CO4" s="4">
        <v>1009</v>
      </c>
      <c r="CP4" s="4">
        <v>117</v>
      </c>
      <c r="CQ4" s="4">
        <f t="shared" si="16"/>
        <v>892</v>
      </c>
      <c r="CR4" s="4">
        <v>14425</v>
      </c>
      <c r="CS4" s="5"/>
      <c r="CT4" s="5"/>
      <c r="CU4" s="5"/>
      <c r="CV4" s="5"/>
      <c r="CW4" s="5"/>
    </row>
    <row r="5" spans="1:101" ht="15.75" customHeight="1" x14ac:dyDescent="0.2">
      <c r="A5" s="2" t="s">
        <v>16</v>
      </c>
      <c r="B5" s="4">
        <v>1332</v>
      </c>
      <c r="C5" s="4">
        <v>5331</v>
      </c>
      <c r="D5" s="4">
        <v>304</v>
      </c>
      <c r="E5" s="4">
        <f t="shared" si="0"/>
        <v>5027</v>
      </c>
      <c r="F5" s="4">
        <v>38369</v>
      </c>
      <c r="G5" s="4">
        <v>256</v>
      </c>
      <c r="H5" s="4">
        <v>222</v>
      </c>
      <c r="I5" s="4">
        <v>4</v>
      </c>
      <c r="J5" s="4">
        <f t="shared" si="1"/>
        <v>218</v>
      </c>
      <c r="K5" s="4">
        <v>2561</v>
      </c>
      <c r="L5" s="4">
        <v>269</v>
      </c>
      <c r="M5" s="4">
        <v>771</v>
      </c>
      <c r="N5" s="4">
        <v>0</v>
      </c>
      <c r="O5" s="4">
        <f t="shared" si="2"/>
        <v>771</v>
      </c>
      <c r="P5" s="4">
        <v>6398</v>
      </c>
      <c r="Q5" s="4">
        <v>133</v>
      </c>
      <c r="R5" s="4">
        <v>127</v>
      </c>
      <c r="S5" s="4">
        <v>4</v>
      </c>
      <c r="T5" s="4">
        <f t="shared" si="3"/>
        <v>123</v>
      </c>
      <c r="U5" s="4">
        <v>1513</v>
      </c>
      <c r="V5" s="4">
        <v>431</v>
      </c>
      <c r="W5" s="4">
        <v>411</v>
      </c>
      <c r="X5" s="4">
        <v>0</v>
      </c>
      <c r="Y5" s="4">
        <f t="shared" si="4"/>
        <v>411</v>
      </c>
      <c r="Z5" s="4">
        <v>4452</v>
      </c>
      <c r="AA5" s="4">
        <v>290</v>
      </c>
      <c r="AB5" s="4">
        <v>690</v>
      </c>
      <c r="AC5" s="4">
        <v>52</v>
      </c>
      <c r="AD5" s="4">
        <f t="shared" si="5"/>
        <v>638</v>
      </c>
      <c r="AE5" s="4">
        <v>6559</v>
      </c>
      <c r="AF5" s="4">
        <v>52</v>
      </c>
      <c r="AG5" s="4">
        <v>61</v>
      </c>
      <c r="AH5" s="4">
        <v>0</v>
      </c>
      <c r="AI5" s="4">
        <f t="shared" si="6"/>
        <v>61</v>
      </c>
      <c r="AJ5" s="4">
        <v>721</v>
      </c>
      <c r="AK5" s="4">
        <v>189</v>
      </c>
      <c r="AL5" s="4">
        <v>614</v>
      </c>
      <c r="AM5" s="4">
        <v>0</v>
      </c>
      <c r="AN5" s="4">
        <f t="shared" si="7"/>
        <v>614</v>
      </c>
      <c r="AO5" s="4">
        <v>6182</v>
      </c>
      <c r="AP5" s="4">
        <v>732</v>
      </c>
      <c r="AQ5" s="4">
        <v>1610</v>
      </c>
      <c r="AR5" s="4">
        <v>66</v>
      </c>
      <c r="AS5" s="4">
        <f t="shared" si="8"/>
        <v>1544</v>
      </c>
      <c r="AT5" s="4">
        <v>10726</v>
      </c>
      <c r="AU5" s="4">
        <v>507</v>
      </c>
      <c r="AV5" s="4">
        <v>1150</v>
      </c>
      <c r="AW5" s="4">
        <v>29</v>
      </c>
      <c r="AX5" s="4">
        <f t="shared" si="9"/>
        <v>1121</v>
      </c>
      <c r="AY5" s="4">
        <v>12424</v>
      </c>
      <c r="AZ5" s="4">
        <v>271</v>
      </c>
      <c r="BA5" s="4">
        <v>422</v>
      </c>
      <c r="BB5" s="4">
        <v>32</v>
      </c>
      <c r="BC5" s="4">
        <f t="shared" si="10"/>
        <v>390</v>
      </c>
      <c r="BD5" s="4">
        <v>4719</v>
      </c>
      <c r="BE5" s="4">
        <v>106</v>
      </c>
      <c r="BF5" s="4">
        <v>2461</v>
      </c>
      <c r="BG5" s="4">
        <v>76</v>
      </c>
      <c r="BH5" s="4">
        <v>1191</v>
      </c>
      <c r="BI5" s="4">
        <v>2726</v>
      </c>
      <c r="BJ5" s="4">
        <v>83430</v>
      </c>
      <c r="BK5" s="4">
        <v>59</v>
      </c>
      <c r="BL5" s="4">
        <v>37</v>
      </c>
      <c r="BM5" s="4">
        <v>0</v>
      </c>
      <c r="BN5" s="4">
        <f t="shared" si="11"/>
        <v>37</v>
      </c>
      <c r="BO5" s="4">
        <v>381</v>
      </c>
      <c r="BP5" s="4">
        <v>589</v>
      </c>
      <c r="BQ5" s="4">
        <v>51687</v>
      </c>
      <c r="BR5" s="4">
        <v>1383</v>
      </c>
      <c r="BS5" s="4">
        <v>1761</v>
      </c>
      <c r="BT5" s="4">
        <v>33</v>
      </c>
      <c r="BU5" s="4">
        <f t="shared" si="12"/>
        <v>1728</v>
      </c>
      <c r="BV5" s="4">
        <v>24930</v>
      </c>
      <c r="BW5" s="4">
        <v>1150</v>
      </c>
      <c r="BX5" s="4">
        <v>135905</v>
      </c>
      <c r="BY5" s="4">
        <v>169</v>
      </c>
      <c r="BZ5" s="4">
        <v>122</v>
      </c>
      <c r="CA5" s="4">
        <v>4</v>
      </c>
      <c r="CB5" s="4">
        <f t="shared" si="13"/>
        <v>118</v>
      </c>
      <c r="CC5" s="4">
        <v>1453</v>
      </c>
      <c r="CD5" s="4">
        <v>85</v>
      </c>
      <c r="CE5" s="4">
        <v>199</v>
      </c>
      <c r="CF5" s="4">
        <v>17</v>
      </c>
      <c r="CG5" s="4">
        <f t="shared" si="14"/>
        <v>182</v>
      </c>
      <c r="CH5" s="4">
        <v>2408</v>
      </c>
      <c r="CI5" s="4">
        <v>8</v>
      </c>
      <c r="CJ5" s="4">
        <v>4</v>
      </c>
      <c r="CK5" s="4">
        <v>0</v>
      </c>
      <c r="CL5" s="4">
        <f t="shared" si="15"/>
        <v>4</v>
      </c>
      <c r="CM5" s="4">
        <v>25</v>
      </c>
      <c r="CN5" s="4">
        <v>182</v>
      </c>
      <c r="CO5" s="4">
        <v>219</v>
      </c>
      <c r="CP5" s="4">
        <v>0</v>
      </c>
      <c r="CQ5" s="4">
        <f t="shared" si="16"/>
        <v>219</v>
      </c>
      <c r="CR5" s="4">
        <v>7333</v>
      </c>
      <c r="CS5" s="5"/>
      <c r="CT5" s="5"/>
      <c r="CU5" s="5"/>
      <c r="CV5" s="5"/>
      <c r="CW5" s="5"/>
    </row>
    <row r="6" spans="1:101" ht="15.75" customHeight="1" x14ac:dyDescent="0.2">
      <c r="A6" s="2" t="s">
        <v>17</v>
      </c>
      <c r="B6" s="4">
        <v>15</v>
      </c>
      <c r="C6" s="4">
        <v>7</v>
      </c>
      <c r="D6" s="4">
        <v>0</v>
      </c>
      <c r="E6" s="4">
        <f t="shared" si="0"/>
        <v>7</v>
      </c>
      <c r="F6" s="4">
        <v>140</v>
      </c>
      <c r="G6" s="4">
        <v>0</v>
      </c>
      <c r="H6" s="4">
        <v>0</v>
      </c>
      <c r="I6" s="4">
        <v>0</v>
      </c>
      <c r="J6" s="4">
        <f t="shared" si="1"/>
        <v>0</v>
      </c>
      <c r="K6" s="4">
        <v>0</v>
      </c>
      <c r="L6" s="4">
        <v>20</v>
      </c>
      <c r="M6" s="4">
        <v>226</v>
      </c>
      <c r="N6" s="4">
        <v>0</v>
      </c>
      <c r="O6" s="4">
        <f t="shared" si="2"/>
        <v>226</v>
      </c>
      <c r="P6" s="4">
        <v>1931</v>
      </c>
      <c r="Q6" s="4">
        <v>0</v>
      </c>
      <c r="R6" s="4">
        <v>0</v>
      </c>
      <c r="S6" s="4">
        <v>0</v>
      </c>
      <c r="T6" s="4">
        <f t="shared" si="3"/>
        <v>0</v>
      </c>
      <c r="U6" s="4">
        <v>0</v>
      </c>
      <c r="V6" s="4">
        <v>33</v>
      </c>
      <c r="W6" s="4">
        <v>20</v>
      </c>
      <c r="X6" s="4">
        <v>0</v>
      </c>
      <c r="Y6" s="4">
        <f t="shared" si="4"/>
        <v>20</v>
      </c>
      <c r="Z6" s="4">
        <v>236</v>
      </c>
      <c r="AA6" s="4">
        <v>5</v>
      </c>
      <c r="AB6" s="4">
        <v>5</v>
      </c>
      <c r="AC6" s="4">
        <v>0</v>
      </c>
      <c r="AD6" s="4">
        <f t="shared" si="5"/>
        <v>5</v>
      </c>
      <c r="AE6" s="4">
        <v>166</v>
      </c>
      <c r="AF6" s="4">
        <v>4</v>
      </c>
      <c r="AG6" s="4">
        <v>3</v>
      </c>
      <c r="AH6" s="4">
        <v>0</v>
      </c>
      <c r="AI6" s="4">
        <f t="shared" si="6"/>
        <v>3</v>
      </c>
      <c r="AJ6" s="4">
        <v>95</v>
      </c>
      <c r="AK6" s="4">
        <v>21</v>
      </c>
      <c r="AL6" s="4">
        <v>223</v>
      </c>
      <c r="AM6" s="4">
        <v>0</v>
      </c>
      <c r="AN6" s="4">
        <f t="shared" si="7"/>
        <v>223</v>
      </c>
      <c r="AO6" s="4">
        <v>4028</v>
      </c>
      <c r="AP6" s="4">
        <v>0</v>
      </c>
      <c r="AQ6" s="4">
        <v>0</v>
      </c>
      <c r="AR6" s="4">
        <v>0</v>
      </c>
      <c r="AS6" s="4">
        <f t="shared" si="8"/>
        <v>0</v>
      </c>
      <c r="AT6" s="4">
        <v>0</v>
      </c>
      <c r="AU6" s="4">
        <v>0</v>
      </c>
      <c r="AV6" s="4">
        <v>0</v>
      </c>
      <c r="AW6" s="4">
        <v>0</v>
      </c>
      <c r="AX6" s="4">
        <f t="shared" si="9"/>
        <v>0</v>
      </c>
      <c r="AY6" s="4">
        <v>0</v>
      </c>
      <c r="AZ6" s="4">
        <v>24</v>
      </c>
      <c r="BA6" s="4">
        <v>137</v>
      </c>
      <c r="BB6" s="4">
        <v>0</v>
      </c>
      <c r="BC6" s="4">
        <f t="shared" si="10"/>
        <v>137</v>
      </c>
      <c r="BD6" s="4">
        <v>2455</v>
      </c>
      <c r="BE6" s="4">
        <v>4</v>
      </c>
      <c r="BF6" s="4">
        <v>42</v>
      </c>
      <c r="BG6" s="4">
        <v>0</v>
      </c>
      <c r="BH6" s="4">
        <v>0</v>
      </c>
      <c r="BI6" s="4">
        <v>139</v>
      </c>
      <c r="BJ6" s="4">
        <v>1381</v>
      </c>
      <c r="BK6" s="4">
        <v>0</v>
      </c>
      <c r="BL6" s="4">
        <v>0</v>
      </c>
      <c r="BM6" s="4">
        <v>0</v>
      </c>
      <c r="BN6" s="4">
        <f t="shared" si="11"/>
        <v>0</v>
      </c>
      <c r="BO6" s="4">
        <v>0</v>
      </c>
      <c r="BP6" s="4">
        <v>16</v>
      </c>
      <c r="BQ6" s="4">
        <v>487</v>
      </c>
      <c r="BR6" s="4">
        <v>191</v>
      </c>
      <c r="BS6" s="4">
        <v>600</v>
      </c>
      <c r="BT6" s="4">
        <v>7</v>
      </c>
      <c r="BU6" s="4">
        <f t="shared" si="12"/>
        <v>593</v>
      </c>
      <c r="BV6" s="4">
        <v>13146</v>
      </c>
      <c r="BW6" s="4">
        <v>12</v>
      </c>
      <c r="BX6" s="4">
        <v>265</v>
      </c>
      <c r="BY6" s="4">
        <v>0</v>
      </c>
      <c r="BZ6" s="4">
        <v>0</v>
      </c>
      <c r="CA6" s="4">
        <v>0</v>
      </c>
      <c r="CB6" s="4">
        <f t="shared" si="13"/>
        <v>0</v>
      </c>
      <c r="CC6" s="4">
        <v>0</v>
      </c>
      <c r="CD6" s="4">
        <v>61</v>
      </c>
      <c r="CE6" s="4">
        <v>428</v>
      </c>
      <c r="CF6" s="4">
        <v>7</v>
      </c>
      <c r="CG6" s="4">
        <f t="shared" si="14"/>
        <v>421</v>
      </c>
      <c r="CH6" s="4">
        <v>10881</v>
      </c>
      <c r="CI6" s="4">
        <v>0</v>
      </c>
      <c r="CJ6" s="4">
        <v>0</v>
      </c>
      <c r="CK6" s="4">
        <v>0</v>
      </c>
      <c r="CL6" s="4">
        <f t="shared" si="15"/>
        <v>0</v>
      </c>
      <c r="CM6" s="4">
        <v>0</v>
      </c>
      <c r="CN6" s="4">
        <v>0</v>
      </c>
      <c r="CO6" s="4">
        <v>0</v>
      </c>
      <c r="CP6" s="4">
        <v>0</v>
      </c>
      <c r="CQ6" s="4">
        <f t="shared" si="16"/>
        <v>0</v>
      </c>
      <c r="CR6" s="4">
        <v>0</v>
      </c>
      <c r="CS6" s="5"/>
      <c r="CT6" s="5"/>
      <c r="CU6" s="5"/>
      <c r="CV6" s="5"/>
      <c r="CW6" s="5"/>
    </row>
    <row r="7" spans="1:101" ht="15.75" customHeight="1" x14ac:dyDescent="0.2">
      <c r="A7" s="2" t="s">
        <v>18</v>
      </c>
      <c r="B7" s="4">
        <v>38</v>
      </c>
      <c r="C7" s="4">
        <v>291</v>
      </c>
      <c r="D7" s="4">
        <v>0</v>
      </c>
      <c r="E7" s="4">
        <f t="shared" si="0"/>
        <v>291</v>
      </c>
      <c r="F7" s="4">
        <v>2737</v>
      </c>
      <c r="G7" s="4">
        <v>0</v>
      </c>
      <c r="H7" s="4">
        <v>0</v>
      </c>
      <c r="I7" s="4">
        <v>0</v>
      </c>
      <c r="J7" s="4">
        <f t="shared" si="1"/>
        <v>0</v>
      </c>
      <c r="K7" s="4">
        <v>0</v>
      </c>
      <c r="L7" s="4">
        <v>34</v>
      </c>
      <c r="M7" s="4">
        <v>582</v>
      </c>
      <c r="N7" s="4">
        <v>96</v>
      </c>
      <c r="O7" s="4">
        <f t="shared" si="2"/>
        <v>486</v>
      </c>
      <c r="P7" s="4">
        <v>4146</v>
      </c>
      <c r="Q7" s="4">
        <v>14</v>
      </c>
      <c r="R7" s="4">
        <v>14</v>
      </c>
      <c r="S7" s="4">
        <v>0</v>
      </c>
      <c r="T7" s="4">
        <f t="shared" si="3"/>
        <v>14</v>
      </c>
      <c r="U7" s="4">
        <v>175</v>
      </c>
      <c r="V7" s="4">
        <v>6</v>
      </c>
      <c r="W7" s="4">
        <v>32</v>
      </c>
      <c r="X7" s="4">
        <v>0</v>
      </c>
      <c r="Y7" s="4">
        <f t="shared" si="4"/>
        <v>32</v>
      </c>
      <c r="Z7" s="4">
        <v>316</v>
      </c>
      <c r="AA7" s="4">
        <v>41</v>
      </c>
      <c r="AB7" s="4">
        <v>426</v>
      </c>
      <c r="AC7" s="4">
        <v>63</v>
      </c>
      <c r="AD7" s="4">
        <f t="shared" si="5"/>
        <v>363</v>
      </c>
      <c r="AE7" s="4">
        <v>3440</v>
      </c>
      <c r="AF7" s="4">
        <v>34</v>
      </c>
      <c r="AG7" s="4">
        <v>506</v>
      </c>
      <c r="AH7" s="4">
        <v>105</v>
      </c>
      <c r="AI7" s="4">
        <f t="shared" si="6"/>
        <v>401</v>
      </c>
      <c r="AJ7" s="4">
        <v>3552</v>
      </c>
      <c r="AK7" s="4">
        <v>1</v>
      </c>
      <c r="AL7" s="4">
        <v>2</v>
      </c>
      <c r="AM7" s="4">
        <v>0</v>
      </c>
      <c r="AN7" s="4">
        <f t="shared" si="7"/>
        <v>2</v>
      </c>
      <c r="AO7" s="4">
        <v>20</v>
      </c>
      <c r="AP7" s="4">
        <v>7</v>
      </c>
      <c r="AQ7" s="4">
        <v>38</v>
      </c>
      <c r="AR7" s="4">
        <v>0</v>
      </c>
      <c r="AS7" s="4">
        <f t="shared" si="8"/>
        <v>38</v>
      </c>
      <c r="AT7" s="4">
        <v>235</v>
      </c>
      <c r="AU7" s="4">
        <v>45</v>
      </c>
      <c r="AV7" s="4">
        <v>158</v>
      </c>
      <c r="AW7" s="4">
        <v>0</v>
      </c>
      <c r="AX7" s="4">
        <f t="shared" si="9"/>
        <v>158</v>
      </c>
      <c r="AY7" s="4">
        <v>3640</v>
      </c>
      <c r="AZ7" s="4">
        <v>84</v>
      </c>
      <c r="BA7" s="4">
        <v>457</v>
      </c>
      <c r="BB7" s="4">
        <v>0</v>
      </c>
      <c r="BC7" s="4">
        <f t="shared" si="10"/>
        <v>457</v>
      </c>
      <c r="BD7" s="4">
        <v>6186</v>
      </c>
      <c r="BE7" s="4">
        <v>27</v>
      </c>
      <c r="BF7" s="4">
        <v>2863</v>
      </c>
      <c r="BG7" s="4">
        <v>0</v>
      </c>
      <c r="BH7" s="4">
        <v>0</v>
      </c>
      <c r="BI7" s="4">
        <v>174</v>
      </c>
      <c r="BJ7" s="4">
        <v>14017</v>
      </c>
      <c r="BK7" s="4">
        <v>6</v>
      </c>
      <c r="BL7" s="4">
        <v>13</v>
      </c>
      <c r="BM7" s="4">
        <v>0</v>
      </c>
      <c r="BN7" s="4">
        <f t="shared" si="11"/>
        <v>13</v>
      </c>
      <c r="BO7" s="4">
        <v>158</v>
      </c>
      <c r="BP7" s="4">
        <v>84</v>
      </c>
      <c r="BQ7" s="4">
        <v>15225</v>
      </c>
      <c r="BR7" s="4">
        <v>92</v>
      </c>
      <c r="BS7" s="4">
        <v>378</v>
      </c>
      <c r="BT7" s="4">
        <v>18</v>
      </c>
      <c r="BU7" s="4">
        <f t="shared" si="12"/>
        <v>360</v>
      </c>
      <c r="BV7" s="4">
        <v>4864</v>
      </c>
      <c r="BW7" s="4">
        <v>71</v>
      </c>
      <c r="BX7" s="4">
        <v>18594</v>
      </c>
      <c r="BY7" s="4">
        <v>0</v>
      </c>
      <c r="BZ7" s="4">
        <v>0</v>
      </c>
      <c r="CA7" s="4">
        <v>0</v>
      </c>
      <c r="CB7" s="4">
        <f t="shared" si="13"/>
        <v>0</v>
      </c>
      <c r="CC7" s="4">
        <v>0</v>
      </c>
      <c r="CD7" s="4">
        <v>67</v>
      </c>
      <c r="CE7" s="4">
        <v>1124</v>
      </c>
      <c r="CF7" s="4">
        <v>18</v>
      </c>
      <c r="CG7" s="4">
        <f t="shared" si="14"/>
        <v>1106</v>
      </c>
      <c r="CH7" s="4">
        <v>12727</v>
      </c>
      <c r="CI7" s="4">
        <v>0</v>
      </c>
      <c r="CJ7" s="4">
        <v>0</v>
      </c>
      <c r="CK7" s="4">
        <v>0</v>
      </c>
      <c r="CL7" s="4">
        <f t="shared" si="15"/>
        <v>0</v>
      </c>
      <c r="CM7" s="4">
        <v>0</v>
      </c>
      <c r="CN7" s="4">
        <v>0</v>
      </c>
      <c r="CO7" s="4">
        <v>0</v>
      </c>
      <c r="CP7" s="4">
        <v>0</v>
      </c>
      <c r="CQ7" s="4">
        <f t="shared" si="16"/>
        <v>0</v>
      </c>
      <c r="CR7" s="4">
        <v>0</v>
      </c>
      <c r="CS7" s="5"/>
      <c r="CT7" s="5"/>
      <c r="CU7" s="5"/>
      <c r="CV7" s="5"/>
      <c r="CW7" s="5"/>
    </row>
    <row r="8" spans="1:101" ht="15.75" customHeight="1" x14ac:dyDescent="0.2">
      <c r="A8" s="2" t="s">
        <v>19</v>
      </c>
      <c r="B8" s="4">
        <v>412</v>
      </c>
      <c r="C8" s="4">
        <v>1108</v>
      </c>
      <c r="D8" s="4">
        <v>36</v>
      </c>
      <c r="E8" s="4">
        <f t="shared" si="0"/>
        <v>1072</v>
      </c>
      <c r="F8" s="4">
        <v>12487</v>
      </c>
      <c r="G8" s="4">
        <v>248</v>
      </c>
      <c r="H8" s="4">
        <v>276</v>
      </c>
      <c r="I8" s="4">
        <v>1</v>
      </c>
      <c r="J8" s="4">
        <f t="shared" si="1"/>
        <v>275</v>
      </c>
      <c r="K8" s="4">
        <v>3393</v>
      </c>
      <c r="L8" s="4">
        <v>864</v>
      </c>
      <c r="M8" s="4">
        <v>2350</v>
      </c>
      <c r="N8" s="4">
        <v>107</v>
      </c>
      <c r="O8" s="4">
        <f t="shared" si="2"/>
        <v>2243</v>
      </c>
      <c r="P8" s="4">
        <v>22913</v>
      </c>
      <c r="Q8" s="4">
        <v>39</v>
      </c>
      <c r="R8" s="4">
        <v>683</v>
      </c>
      <c r="S8" s="4">
        <v>0</v>
      </c>
      <c r="T8" s="4">
        <f t="shared" si="3"/>
        <v>683</v>
      </c>
      <c r="U8" s="4">
        <v>5665</v>
      </c>
      <c r="V8" s="4">
        <v>116</v>
      </c>
      <c r="W8" s="4">
        <v>162</v>
      </c>
      <c r="X8" s="4">
        <v>1</v>
      </c>
      <c r="Y8" s="4">
        <f t="shared" si="4"/>
        <v>161</v>
      </c>
      <c r="Z8" s="4">
        <v>1712</v>
      </c>
      <c r="AA8" s="4">
        <v>865</v>
      </c>
      <c r="AB8" s="4">
        <v>2818</v>
      </c>
      <c r="AC8" s="4">
        <v>124</v>
      </c>
      <c r="AD8" s="4">
        <f t="shared" si="5"/>
        <v>2694</v>
      </c>
      <c r="AE8" s="4">
        <v>37006</v>
      </c>
      <c r="AF8" s="4">
        <v>44</v>
      </c>
      <c r="AG8" s="4">
        <v>163</v>
      </c>
      <c r="AH8" s="4">
        <v>0</v>
      </c>
      <c r="AI8" s="4">
        <f t="shared" si="6"/>
        <v>163</v>
      </c>
      <c r="AJ8" s="4">
        <v>2530</v>
      </c>
      <c r="AK8" s="4">
        <v>359</v>
      </c>
      <c r="AL8" s="4">
        <v>928</v>
      </c>
      <c r="AM8" s="4">
        <v>54</v>
      </c>
      <c r="AN8" s="4">
        <f t="shared" si="7"/>
        <v>874</v>
      </c>
      <c r="AO8" s="4">
        <v>9053</v>
      </c>
      <c r="AP8" s="4">
        <v>103</v>
      </c>
      <c r="AQ8" s="4">
        <v>351</v>
      </c>
      <c r="AR8" s="4">
        <v>0</v>
      </c>
      <c r="AS8" s="4">
        <f t="shared" si="8"/>
        <v>351</v>
      </c>
      <c r="AT8" s="4">
        <v>4479</v>
      </c>
      <c r="AU8" s="4">
        <v>82</v>
      </c>
      <c r="AV8" s="4">
        <v>213</v>
      </c>
      <c r="AW8" s="4">
        <v>22</v>
      </c>
      <c r="AX8" s="4">
        <f t="shared" si="9"/>
        <v>191</v>
      </c>
      <c r="AY8" s="4">
        <v>1528</v>
      </c>
      <c r="AZ8" s="4">
        <v>842</v>
      </c>
      <c r="BA8" s="4">
        <v>11305</v>
      </c>
      <c r="BB8" s="4">
        <v>827</v>
      </c>
      <c r="BC8" s="4">
        <f t="shared" si="10"/>
        <v>10478</v>
      </c>
      <c r="BD8" s="4">
        <v>120833</v>
      </c>
      <c r="BE8" s="4">
        <v>104</v>
      </c>
      <c r="BF8" s="4">
        <v>2612</v>
      </c>
      <c r="BG8" s="4">
        <v>28</v>
      </c>
      <c r="BH8" s="4">
        <v>172</v>
      </c>
      <c r="BI8" s="4">
        <v>990</v>
      </c>
      <c r="BJ8" s="4">
        <v>26209</v>
      </c>
      <c r="BK8" s="4">
        <v>32</v>
      </c>
      <c r="BL8" s="4">
        <v>131</v>
      </c>
      <c r="BM8" s="4">
        <v>0</v>
      </c>
      <c r="BN8" s="4">
        <f t="shared" si="11"/>
        <v>131</v>
      </c>
      <c r="BO8" s="4">
        <v>1065</v>
      </c>
      <c r="BP8" s="4">
        <v>313</v>
      </c>
      <c r="BQ8" s="4">
        <v>13023</v>
      </c>
      <c r="BR8" s="4">
        <v>457</v>
      </c>
      <c r="BS8" s="4">
        <v>951</v>
      </c>
      <c r="BT8" s="4">
        <v>11</v>
      </c>
      <c r="BU8" s="4">
        <f t="shared" si="12"/>
        <v>940</v>
      </c>
      <c r="BV8" s="4">
        <v>16106</v>
      </c>
      <c r="BW8" s="4">
        <v>88</v>
      </c>
      <c r="BX8" s="4">
        <v>2578</v>
      </c>
      <c r="BY8" s="4">
        <v>74</v>
      </c>
      <c r="BZ8" s="4">
        <v>82</v>
      </c>
      <c r="CA8" s="4">
        <v>0</v>
      </c>
      <c r="CB8" s="4">
        <f t="shared" si="13"/>
        <v>82</v>
      </c>
      <c r="CC8" s="4">
        <v>1400</v>
      </c>
      <c r="CD8" s="4">
        <v>0</v>
      </c>
      <c r="CE8" s="4">
        <v>0</v>
      </c>
      <c r="CF8" s="4">
        <v>0</v>
      </c>
      <c r="CG8" s="4">
        <f t="shared" si="14"/>
        <v>0</v>
      </c>
      <c r="CH8" s="4">
        <v>0</v>
      </c>
      <c r="CI8" s="4">
        <v>21</v>
      </c>
      <c r="CJ8" s="4">
        <v>26</v>
      </c>
      <c r="CK8" s="4">
        <v>0</v>
      </c>
      <c r="CL8" s="4">
        <f t="shared" si="15"/>
        <v>26</v>
      </c>
      <c r="CM8" s="4">
        <v>529</v>
      </c>
      <c r="CN8" s="4">
        <v>191</v>
      </c>
      <c r="CO8" s="4">
        <v>293</v>
      </c>
      <c r="CP8" s="4">
        <v>0</v>
      </c>
      <c r="CQ8" s="4">
        <f t="shared" si="16"/>
        <v>293</v>
      </c>
      <c r="CR8" s="4">
        <v>8341</v>
      </c>
      <c r="CS8" s="5"/>
      <c r="CT8" s="5"/>
      <c r="CU8" s="5"/>
      <c r="CV8" s="5"/>
      <c r="CW8" s="5"/>
    </row>
    <row r="9" spans="1:101" ht="15.75" customHeight="1" x14ac:dyDescent="0.2">
      <c r="A9" s="2" t="s">
        <v>20</v>
      </c>
      <c r="B9" s="4">
        <v>1024</v>
      </c>
      <c r="C9" s="4">
        <v>7525</v>
      </c>
      <c r="D9" s="4">
        <v>531</v>
      </c>
      <c r="E9" s="4">
        <f t="shared" si="0"/>
        <v>6994</v>
      </c>
      <c r="F9" s="4">
        <v>64228</v>
      </c>
      <c r="G9" s="4">
        <v>227</v>
      </c>
      <c r="H9" s="4">
        <v>305</v>
      </c>
      <c r="I9" s="4">
        <v>12</v>
      </c>
      <c r="J9" s="4">
        <f t="shared" si="1"/>
        <v>293</v>
      </c>
      <c r="K9" s="4">
        <v>3763</v>
      </c>
      <c r="L9" s="4">
        <v>1286</v>
      </c>
      <c r="M9" s="4">
        <v>7752</v>
      </c>
      <c r="N9" s="4">
        <v>1074</v>
      </c>
      <c r="O9" s="4">
        <f t="shared" si="2"/>
        <v>6678</v>
      </c>
      <c r="P9" s="4">
        <v>86026</v>
      </c>
      <c r="Q9" s="4">
        <v>62</v>
      </c>
      <c r="R9" s="4">
        <v>515</v>
      </c>
      <c r="S9" s="4">
        <v>0</v>
      </c>
      <c r="T9" s="4">
        <f t="shared" si="3"/>
        <v>515</v>
      </c>
      <c r="U9" s="4">
        <v>3480</v>
      </c>
      <c r="V9" s="4">
        <v>328</v>
      </c>
      <c r="W9" s="4">
        <v>457</v>
      </c>
      <c r="X9" s="4">
        <v>0</v>
      </c>
      <c r="Y9" s="4">
        <f t="shared" si="4"/>
        <v>457</v>
      </c>
      <c r="Z9" s="4">
        <v>4053</v>
      </c>
      <c r="AA9" s="4">
        <v>1624</v>
      </c>
      <c r="AB9" s="4">
        <v>8710</v>
      </c>
      <c r="AC9" s="4">
        <v>1254</v>
      </c>
      <c r="AD9" s="4">
        <f t="shared" si="5"/>
        <v>7456</v>
      </c>
      <c r="AE9" s="4">
        <v>121884</v>
      </c>
      <c r="AF9" s="4">
        <v>183</v>
      </c>
      <c r="AG9" s="4">
        <v>620</v>
      </c>
      <c r="AH9" s="4">
        <v>17</v>
      </c>
      <c r="AI9" s="4">
        <f t="shared" si="6"/>
        <v>603</v>
      </c>
      <c r="AJ9" s="4">
        <v>6522</v>
      </c>
      <c r="AK9" s="4">
        <v>746</v>
      </c>
      <c r="AL9" s="4">
        <v>3674</v>
      </c>
      <c r="AM9" s="4">
        <v>272</v>
      </c>
      <c r="AN9" s="4">
        <f t="shared" si="7"/>
        <v>3402</v>
      </c>
      <c r="AO9" s="4">
        <v>41334</v>
      </c>
      <c r="AP9" s="4">
        <v>519</v>
      </c>
      <c r="AQ9" s="4">
        <v>1203</v>
      </c>
      <c r="AR9" s="4">
        <v>41</v>
      </c>
      <c r="AS9" s="4">
        <f t="shared" si="8"/>
        <v>1162</v>
      </c>
      <c r="AT9" s="4">
        <v>13492</v>
      </c>
      <c r="AU9" s="4">
        <v>391</v>
      </c>
      <c r="AV9" s="4">
        <v>1551</v>
      </c>
      <c r="AW9" s="4">
        <v>4</v>
      </c>
      <c r="AX9" s="4">
        <f t="shared" si="9"/>
        <v>1547</v>
      </c>
      <c r="AY9" s="4">
        <v>22391</v>
      </c>
      <c r="AZ9" s="4">
        <v>1438</v>
      </c>
      <c r="BA9" s="4">
        <v>12927</v>
      </c>
      <c r="BB9" s="4">
        <v>1951</v>
      </c>
      <c r="BC9" s="4">
        <f t="shared" si="10"/>
        <v>10976</v>
      </c>
      <c r="BD9" s="4">
        <v>179201</v>
      </c>
      <c r="BE9" s="4">
        <v>116</v>
      </c>
      <c r="BF9" s="4">
        <v>3801</v>
      </c>
      <c r="BG9" s="4">
        <v>124</v>
      </c>
      <c r="BH9" s="4">
        <v>886</v>
      </c>
      <c r="BI9" s="4">
        <v>2699</v>
      </c>
      <c r="BJ9" s="4">
        <v>101553</v>
      </c>
      <c r="BK9" s="4">
        <v>141</v>
      </c>
      <c r="BL9" s="4">
        <v>2089</v>
      </c>
      <c r="BM9" s="4">
        <v>465</v>
      </c>
      <c r="BN9" s="4">
        <f t="shared" si="11"/>
        <v>1624</v>
      </c>
      <c r="BO9" s="4">
        <v>17695</v>
      </c>
      <c r="BP9" s="4">
        <v>818</v>
      </c>
      <c r="BQ9" s="4">
        <v>87947</v>
      </c>
      <c r="BR9" s="4">
        <v>2376</v>
      </c>
      <c r="BS9" s="4">
        <v>11015</v>
      </c>
      <c r="BT9" s="4">
        <v>1999</v>
      </c>
      <c r="BU9" s="4">
        <f t="shared" si="12"/>
        <v>9016</v>
      </c>
      <c r="BV9" s="4">
        <v>164148</v>
      </c>
      <c r="BW9" s="4">
        <v>302</v>
      </c>
      <c r="BX9" s="4">
        <v>22825</v>
      </c>
      <c r="BY9" s="4">
        <v>77</v>
      </c>
      <c r="BZ9" s="4">
        <v>106</v>
      </c>
      <c r="CA9" s="4">
        <v>0</v>
      </c>
      <c r="CB9" s="4">
        <f t="shared" si="13"/>
        <v>106</v>
      </c>
      <c r="CC9" s="4">
        <v>1175</v>
      </c>
      <c r="CD9" s="4">
        <v>55</v>
      </c>
      <c r="CE9" s="4">
        <v>357</v>
      </c>
      <c r="CF9" s="4">
        <v>103</v>
      </c>
      <c r="CG9" s="4">
        <f t="shared" si="14"/>
        <v>254</v>
      </c>
      <c r="CH9" s="4">
        <v>5647</v>
      </c>
      <c r="CI9" s="4">
        <v>0</v>
      </c>
      <c r="CJ9" s="4">
        <v>0</v>
      </c>
      <c r="CK9" s="4">
        <v>0</v>
      </c>
      <c r="CL9" s="4">
        <f t="shared" si="15"/>
        <v>0</v>
      </c>
      <c r="CM9" s="4">
        <v>0</v>
      </c>
      <c r="CN9" s="4">
        <v>175</v>
      </c>
      <c r="CO9" s="4">
        <v>894</v>
      </c>
      <c r="CP9" s="4">
        <v>71</v>
      </c>
      <c r="CQ9" s="4">
        <f t="shared" si="16"/>
        <v>823</v>
      </c>
      <c r="CR9" s="4">
        <v>10737</v>
      </c>
      <c r="CS9" s="5"/>
      <c r="CT9" s="5"/>
      <c r="CU9" s="5"/>
      <c r="CV9" s="5"/>
      <c r="CW9" s="5"/>
    </row>
    <row r="10" spans="1:101" ht="15.75" customHeight="1" x14ac:dyDescent="0.2">
      <c r="A10" s="2" t="s">
        <v>21</v>
      </c>
      <c r="B10" s="4">
        <v>201</v>
      </c>
      <c r="C10" s="4">
        <v>855</v>
      </c>
      <c r="D10" s="4">
        <v>81</v>
      </c>
      <c r="E10" s="4">
        <f t="shared" si="0"/>
        <v>774</v>
      </c>
      <c r="F10" s="4">
        <v>8225</v>
      </c>
      <c r="G10" s="4">
        <v>0</v>
      </c>
      <c r="H10" s="4">
        <v>0</v>
      </c>
      <c r="I10" s="4">
        <v>0</v>
      </c>
      <c r="J10" s="4">
        <f t="shared" si="1"/>
        <v>0</v>
      </c>
      <c r="K10" s="4">
        <v>0</v>
      </c>
      <c r="L10" s="4">
        <v>211</v>
      </c>
      <c r="M10" s="4">
        <v>2911</v>
      </c>
      <c r="N10" s="4">
        <v>3</v>
      </c>
      <c r="O10" s="4">
        <f t="shared" si="2"/>
        <v>2908</v>
      </c>
      <c r="P10" s="4">
        <v>23393</v>
      </c>
      <c r="Q10" s="4">
        <v>48</v>
      </c>
      <c r="R10" s="4">
        <v>80</v>
      </c>
      <c r="S10" s="4">
        <v>0</v>
      </c>
      <c r="T10" s="4">
        <f t="shared" si="3"/>
        <v>80</v>
      </c>
      <c r="U10" s="4">
        <v>947</v>
      </c>
      <c r="V10" s="4">
        <v>151</v>
      </c>
      <c r="W10" s="4">
        <v>353</v>
      </c>
      <c r="X10" s="4">
        <v>0</v>
      </c>
      <c r="Y10" s="4">
        <f t="shared" si="4"/>
        <v>353</v>
      </c>
      <c r="Z10" s="4">
        <v>2800</v>
      </c>
      <c r="AA10" s="4">
        <v>207</v>
      </c>
      <c r="AB10" s="4">
        <v>2323</v>
      </c>
      <c r="AC10" s="4">
        <v>114</v>
      </c>
      <c r="AD10" s="4">
        <f t="shared" si="5"/>
        <v>2209</v>
      </c>
      <c r="AE10" s="4">
        <v>30687</v>
      </c>
      <c r="AF10" s="4">
        <v>70</v>
      </c>
      <c r="AG10" s="4">
        <v>241</v>
      </c>
      <c r="AH10" s="4">
        <v>2</v>
      </c>
      <c r="AI10" s="4">
        <f t="shared" si="6"/>
        <v>239</v>
      </c>
      <c r="AJ10" s="4">
        <v>3254</v>
      </c>
      <c r="AK10" s="4">
        <v>46</v>
      </c>
      <c r="AL10" s="4">
        <v>526</v>
      </c>
      <c r="AM10" s="4">
        <v>0</v>
      </c>
      <c r="AN10" s="4">
        <f t="shared" si="7"/>
        <v>526</v>
      </c>
      <c r="AO10" s="4">
        <v>5990</v>
      </c>
      <c r="AP10" s="4">
        <v>0</v>
      </c>
      <c r="AQ10" s="4">
        <v>0</v>
      </c>
      <c r="AR10" s="4">
        <v>0</v>
      </c>
      <c r="AS10" s="4">
        <f t="shared" si="8"/>
        <v>0</v>
      </c>
      <c r="AT10" s="4">
        <v>0</v>
      </c>
      <c r="AU10" s="4">
        <v>9</v>
      </c>
      <c r="AV10" s="4">
        <v>4</v>
      </c>
      <c r="AW10" s="4">
        <v>0</v>
      </c>
      <c r="AX10" s="4">
        <f t="shared" si="9"/>
        <v>4</v>
      </c>
      <c r="AY10" s="4">
        <v>87</v>
      </c>
      <c r="AZ10" s="4">
        <v>1202</v>
      </c>
      <c r="BA10" s="4">
        <v>22097</v>
      </c>
      <c r="BB10" s="4">
        <v>736</v>
      </c>
      <c r="BC10" s="4">
        <f t="shared" si="10"/>
        <v>21361</v>
      </c>
      <c r="BD10" s="4">
        <v>383959</v>
      </c>
      <c r="BE10" s="4">
        <v>28</v>
      </c>
      <c r="BF10" s="4">
        <v>1512</v>
      </c>
      <c r="BG10" s="4">
        <v>29</v>
      </c>
      <c r="BH10" s="4">
        <v>615</v>
      </c>
      <c r="BI10" s="4">
        <v>472</v>
      </c>
      <c r="BJ10" s="4">
        <v>8497</v>
      </c>
      <c r="BK10" s="4">
        <v>14</v>
      </c>
      <c r="BL10" s="4">
        <v>51</v>
      </c>
      <c r="BM10" s="4">
        <v>0</v>
      </c>
      <c r="BN10" s="4">
        <f t="shared" si="11"/>
        <v>51</v>
      </c>
      <c r="BO10" s="4">
        <v>398</v>
      </c>
      <c r="BP10" s="4">
        <v>290</v>
      </c>
      <c r="BQ10" s="4">
        <v>14029</v>
      </c>
      <c r="BR10" s="4">
        <v>403</v>
      </c>
      <c r="BS10" s="4">
        <v>1096</v>
      </c>
      <c r="BT10" s="4">
        <v>3</v>
      </c>
      <c r="BU10" s="4">
        <f t="shared" si="12"/>
        <v>1093</v>
      </c>
      <c r="BV10" s="4">
        <v>17494</v>
      </c>
      <c r="BW10" s="4">
        <v>43</v>
      </c>
      <c r="BX10" s="4">
        <v>1194</v>
      </c>
      <c r="BY10" s="4">
        <v>14</v>
      </c>
      <c r="BZ10" s="4">
        <v>14</v>
      </c>
      <c r="CA10" s="4">
        <v>0</v>
      </c>
      <c r="CB10" s="4">
        <f t="shared" si="13"/>
        <v>14</v>
      </c>
      <c r="CC10" s="4">
        <v>238</v>
      </c>
      <c r="CD10" s="4">
        <v>284</v>
      </c>
      <c r="CE10" s="4">
        <v>4096</v>
      </c>
      <c r="CF10" s="4">
        <v>20</v>
      </c>
      <c r="CG10" s="4">
        <f t="shared" si="14"/>
        <v>4076</v>
      </c>
      <c r="CH10" s="4">
        <v>112588</v>
      </c>
      <c r="CI10" s="4">
        <v>24</v>
      </c>
      <c r="CJ10" s="4">
        <v>69</v>
      </c>
      <c r="CK10" s="4">
        <v>0</v>
      </c>
      <c r="CL10" s="4">
        <f t="shared" si="15"/>
        <v>69</v>
      </c>
      <c r="CM10" s="4">
        <v>870</v>
      </c>
      <c r="CN10" s="4">
        <v>65</v>
      </c>
      <c r="CO10" s="4">
        <v>94</v>
      </c>
      <c r="CP10" s="4">
        <v>0</v>
      </c>
      <c r="CQ10" s="4">
        <f t="shared" si="16"/>
        <v>94</v>
      </c>
      <c r="CR10" s="4">
        <v>1547</v>
      </c>
      <c r="CS10" s="5"/>
      <c r="CT10" s="5"/>
      <c r="CU10" s="5"/>
      <c r="CV10" s="5"/>
      <c r="CW10" s="5"/>
    </row>
    <row r="11" spans="1:101" ht="15.75" customHeight="1" x14ac:dyDescent="0.2">
      <c r="A11" s="2" t="s">
        <v>22</v>
      </c>
      <c r="B11" s="4">
        <v>1358</v>
      </c>
      <c r="C11" s="4">
        <v>4550</v>
      </c>
      <c r="D11" s="4">
        <v>701</v>
      </c>
      <c r="E11" s="4">
        <f t="shared" si="0"/>
        <v>3849</v>
      </c>
      <c r="F11" s="4">
        <v>31639</v>
      </c>
      <c r="G11" s="4">
        <v>822</v>
      </c>
      <c r="H11" s="4">
        <v>796</v>
      </c>
      <c r="I11" s="4">
        <v>49</v>
      </c>
      <c r="J11" s="4">
        <f t="shared" si="1"/>
        <v>747</v>
      </c>
      <c r="K11" s="4">
        <v>7147</v>
      </c>
      <c r="L11" s="4">
        <v>682</v>
      </c>
      <c r="M11" s="4">
        <v>988</v>
      </c>
      <c r="N11" s="4">
        <v>272</v>
      </c>
      <c r="O11" s="4">
        <f t="shared" si="2"/>
        <v>716</v>
      </c>
      <c r="P11" s="4">
        <v>5538</v>
      </c>
      <c r="Q11" s="4">
        <v>123</v>
      </c>
      <c r="R11" s="4">
        <v>170</v>
      </c>
      <c r="S11" s="4">
        <v>9</v>
      </c>
      <c r="T11" s="4">
        <f t="shared" si="3"/>
        <v>161</v>
      </c>
      <c r="U11" s="4">
        <v>1271</v>
      </c>
      <c r="V11" s="4">
        <v>75</v>
      </c>
      <c r="W11" s="4">
        <v>110</v>
      </c>
      <c r="X11" s="4">
        <v>0</v>
      </c>
      <c r="Y11" s="4">
        <f t="shared" si="4"/>
        <v>110</v>
      </c>
      <c r="Z11" s="4">
        <v>930</v>
      </c>
      <c r="AA11" s="4">
        <v>760</v>
      </c>
      <c r="AB11" s="4">
        <v>1146</v>
      </c>
      <c r="AC11" s="4">
        <v>243</v>
      </c>
      <c r="AD11" s="4">
        <f t="shared" si="5"/>
        <v>903</v>
      </c>
      <c r="AE11" s="4">
        <v>9761</v>
      </c>
      <c r="AF11" s="4">
        <v>62</v>
      </c>
      <c r="AG11" s="4">
        <v>69</v>
      </c>
      <c r="AH11" s="4">
        <v>10</v>
      </c>
      <c r="AI11" s="4">
        <f t="shared" si="6"/>
        <v>59</v>
      </c>
      <c r="AJ11" s="4">
        <v>504</v>
      </c>
      <c r="AK11" s="4">
        <v>592</v>
      </c>
      <c r="AL11" s="4">
        <v>869</v>
      </c>
      <c r="AM11" s="4">
        <v>248</v>
      </c>
      <c r="AN11" s="4">
        <f t="shared" si="7"/>
        <v>621</v>
      </c>
      <c r="AO11" s="4">
        <v>5003</v>
      </c>
      <c r="AP11" s="4">
        <v>764</v>
      </c>
      <c r="AQ11" s="4">
        <v>915</v>
      </c>
      <c r="AR11" s="4">
        <v>89</v>
      </c>
      <c r="AS11" s="4">
        <f t="shared" si="8"/>
        <v>826</v>
      </c>
      <c r="AT11" s="4">
        <v>6670</v>
      </c>
      <c r="AU11" s="4">
        <v>317</v>
      </c>
      <c r="AV11" s="4">
        <v>618</v>
      </c>
      <c r="AW11" s="4">
        <v>0</v>
      </c>
      <c r="AX11" s="4">
        <f t="shared" si="9"/>
        <v>618</v>
      </c>
      <c r="AY11" s="4">
        <v>17876</v>
      </c>
      <c r="AZ11" s="4">
        <v>600</v>
      </c>
      <c r="BA11" s="4">
        <v>998</v>
      </c>
      <c r="BB11" s="4">
        <v>74</v>
      </c>
      <c r="BC11" s="4">
        <f t="shared" si="10"/>
        <v>924</v>
      </c>
      <c r="BD11" s="4">
        <v>8082</v>
      </c>
      <c r="BE11" s="4">
        <v>200</v>
      </c>
      <c r="BF11" s="4">
        <v>4458</v>
      </c>
      <c r="BG11" s="4">
        <v>228</v>
      </c>
      <c r="BH11" s="4">
        <v>2244</v>
      </c>
      <c r="BI11" s="4">
        <v>2035</v>
      </c>
      <c r="BJ11" s="4">
        <v>25970</v>
      </c>
      <c r="BK11" s="4">
        <v>87</v>
      </c>
      <c r="BL11" s="4">
        <v>115</v>
      </c>
      <c r="BM11" s="4">
        <v>0</v>
      </c>
      <c r="BN11" s="4">
        <f t="shared" si="11"/>
        <v>115</v>
      </c>
      <c r="BO11" s="4">
        <v>1264</v>
      </c>
      <c r="BP11" s="4">
        <v>1456</v>
      </c>
      <c r="BQ11" s="4">
        <v>130868</v>
      </c>
      <c r="BR11" s="4">
        <v>2032</v>
      </c>
      <c r="BS11" s="4">
        <v>3724</v>
      </c>
      <c r="BT11" s="4">
        <v>497</v>
      </c>
      <c r="BU11" s="4">
        <f t="shared" si="12"/>
        <v>3227</v>
      </c>
      <c r="BV11" s="4">
        <v>50720</v>
      </c>
      <c r="BW11" s="4">
        <v>647</v>
      </c>
      <c r="BX11" s="4">
        <v>48305</v>
      </c>
      <c r="BY11" s="4">
        <v>408</v>
      </c>
      <c r="BZ11" s="4">
        <v>402</v>
      </c>
      <c r="CA11" s="4">
        <v>10</v>
      </c>
      <c r="CB11" s="4">
        <f t="shared" si="13"/>
        <v>392</v>
      </c>
      <c r="CC11" s="4">
        <v>2830</v>
      </c>
      <c r="CD11" s="4">
        <v>37</v>
      </c>
      <c r="CE11" s="4">
        <v>30</v>
      </c>
      <c r="CF11" s="4">
        <v>0</v>
      </c>
      <c r="CG11" s="4">
        <f t="shared" si="14"/>
        <v>30</v>
      </c>
      <c r="CH11" s="4">
        <v>578</v>
      </c>
      <c r="CI11" s="4">
        <v>0</v>
      </c>
      <c r="CJ11" s="4">
        <v>0</v>
      </c>
      <c r="CK11" s="4">
        <v>0</v>
      </c>
      <c r="CL11" s="4">
        <f t="shared" si="15"/>
        <v>0</v>
      </c>
      <c r="CM11" s="4">
        <v>0</v>
      </c>
      <c r="CN11" s="4">
        <v>92</v>
      </c>
      <c r="CO11" s="4">
        <v>54</v>
      </c>
      <c r="CP11" s="4">
        <v>0</v>
      </c>
      <c r="CQ11" s="4">
        <f t="shared" si="16"/>
        <v>54</v>
      </c>
      <c r="CR11" s="4">
        <v>1401</v>
      </c>
      <c r="CS11" s="5"/>
      <c r="CT11" s="5"/>
      <c r="CU11" s="5"/>
      <c r="CV11" s="5"/>
      <c r="CW11" s="5"/>
    </row>
    <row r="12" spans="1:101" ht="15.75" customHeight="1" x14ac:dyDescent="0.2">
      <c r="A12" s="2" t="s">
        <v>23</v>
      </c>
      <c r="B12" s="4">
        <v>186</v>
      </c>
      <c r="C12" s="4">
        <v>1444</v>
      </c>
      <c r="D12" s="4">
        <v>6</v>
      </c>
      <c r="E12" s="4">
        <f t="shared" si="0"/>
        <v>1438</v>
      </c>
      <c r="F12" s="4">
        <v>18814</v>
      </c>
      <c r="G12" s="4">
        <v>0</v>
      </c>
      <c r="H12" s="4">
        <v>0</v>
      </c>
      <c r="I12" s="4">
        <v>0</v>
      </c>
      <c r="J12" s="4">
        <f t="shared" si="1"/>
        <v>0</v>
      </c>
      <c r="K12" s="4">
        <v>0</v>
      </c>
      <c r="L12" s="4">
        <v>218</v>
      </c>
      <c r="M12" s="4">
        <v>1223</v>
      </c>
      <c r="N12" s="4">
        <v>23</v>
      </c>
      <c r="O12" s="4">
        <f t="shared" si="2"/>
        <v>1200</v>
      </c>
      <c r="P12" s="4">
        <v>10471</v>
      </c>
      <c r="Q12" s="4">
        <v>71</v>
      </c>
      <c r="R12" s="4">
        <v>110</v>
      </c>
      <c r="S12" s="4">
        <v>0</v>
      </c>
      <c r="T12" s="4">
        <f t="shared" si="3"/>
        <v>110</v>
      </c>
      <c r="U12" s="4">
        <v>1118</v>
      </c>
      <c r="V12" s="4">
        <v>537</v>
      </c>
      <c r="W12" s="4">
        <v>1057</v>
      </c>
      <c r="X12" s="4">
        <v>15</v>
      </c>
      <c r="Y12" s="4">
        <f t="shared" si="4"/>
        <v>1042</v>
      </c>
      <c r="Z12" s="4">
        <v>9882</v>
      </c>
      <c r="AA12" s="4">
        <v>95</v>
      </c>
      <c r="AB12" s="4">
        <v>488</v>
      </c>
      <c r="AC12" s="4">
        <v>1</v>
      </c>
      <c r="AD12" s="4">
        <f t="shared" si="5"/>
        <v>487</v>
      </c>
      <c r="AE12" s="4">
        <v>6455</v>
      </c>
      <c r="AF12" s="4">
        <v>18</v>
      </c>
      <c r="AG12" s="4">
        <v>14</v>
      </c>
      <c r="AH12" s="4">
        <v>0</v>
      </c>
      <c r="AI12" s="4">
        <f t="shared" si="6"/>
        <v>14</v>
      </c>
      <c r="AJ12" s="4">
        <v>209</v>
      </c>
      <c r="AK12" s="4">
        <v>162</v>
      </c>
      <c r="AL12" s="4">
        <v>1011</v>
      </c>
      <c r="AM12" s="4">
        <v>0</v>
      </c>
      <c r="AN12" s="4">
        <f t="shared" si="7"/>
        <v>1011</v>
      </c>
      <c r="AO12" s="4">
        <v>12060</v>
      </c>
      <c r="AP12" s="4">
        <v>46</v>
      </c>
      <c r="AQ12" s="4">
        <v>659</v>
      </c>
      <c r="AR12" s="4">
        <v>0</v>
      </c>
      <c r="AS12" s="4">
        <f t="shared" si="8"/>
        <v>659</v>
      </c>
      <c r="AT12" s="4">
        <v>5389</v>
      </c>
      <c r="AU12" s="4">
        <v>5</v>
      </c>
      <c r="AV12" s="4">
        <v>11</v>
      </c>
      <c r="AW12" s="4">
        <v>0</v>
      </c>
      <c r="AX12" s="4">
        <f t="shared" si="9"/>
        <v>11</v>
      </c>
      <c r="AY12" s="4">
        <v>81</v>
      </c>
      <c r="AZ12" s="4">
        <v>44</v>
      </c>
      <c r="BA12" s="4">
        <v>733</v>
      </c>
      <c r="BB12" s="4">
        <v>0</v>
      </c>
      <c r="BC12" s="4">
        <f t="shared" si="10"/>
        <v>733</v>
      </c>
      <c r="BD12" s="4">
        <v>6009</v>
      </c>
      <c r="BE12" s="4">
        <v>6</v>
      </c>
      <c r="BF12" s="4">
        <v>400</v>
      </c>
      <c r="BG12" s="4">
        <v>1</v>
      </c>
      <c r="BH12" s="4">
        <v>235</v>
      </c>
      <c r="BI12" s="4">
        <v>804</v>
      </c>
      <c r="BJ12" s="4">
        <v>22808</v>
      </c>
      <c r="BK12" s="4">
        <v>0</v>
      </c>
      <c r="BL12" s="4">
        <v>0</v>
      </c>
      <c r="BM12" s="4">
        <v>0</v>
      </c>
      <c r="BN12" s="4">
        <f t="shared" si="11"/>
        <v>0</v>
      </c>
      <c r="BO12" s="4">
        <v>0</v>
      </c>
      <c r="BP12" s="4">
        <v>44</v>
      </c>
      <c r="BQ12" s="4">
        <v>2135</v>
      </c>
      <c r="BR12" s="4">
        <v>332</v>
      </c>
      <c r="BS12" s="4">
        <v>908</v>
      </c>
      <c r="BT12" s="4">
        <v>8</v>
      </c>
      <c r="BU12" s="4">
        <f t="shared" si="12"/>
        <v>900</v>
      </c>
      <c r="BV12" s="4">
        <v>11788</v>
      </c>
      <c r="BW12" s="4">
        <v>25</v>
      </c>
      <c r="BX12" s="4">
        <v>1143</v>
      </c>
      <c r="BY12" s="4">
        <v>71</v>
      </c>
      <c r="BZ12" s="4">
        <v>148</v>
      </c>
      <c r="CA12" s="4">
        <v>0</v>
      </c>
      <c r="CB12" s="4">
        <f t="shared" si="13"/>
        <v>148</v>
      </c>
      <c r="CC12" s="4">
        <v>1557</v>
      </c>
      <c r="CD12" s="4">
        <v>61</v>
      </c>
      <c r="CE12" s="4">
        <v>97</v>
      </c>
      <c r="CF12" s="4">
        <v>1</v>
      </c>
      <c r="CG12" s="4">
        <f t="shared" si="14"/>
        <v>96</v>
      </c>
      <c r="CH12" s="4">
        <v>1666</v>
      </c>
      <c r="CI12" s="4">
        <v>0</v>
      </c>
      <c r="CJ12" s="4">
        <v>0</v>
      </c>
      <c r="CK12" s="4">
        <v>0</v>
      </c>
      <c r="CL12" s="4">
        <f t="shared" si="15"/>
        <v>0</v>
      </c>
      <c r="CM12" s="4">
        <v>0</v>
      </c>
      <c r="CN12" s="4">
        <v>18</v>
      </c>
      <c r="CO12" s="4">
        <v>299</v>
      </c>
      <c r="CP12" s="4">
        <v>0</v>
      </c>
      <c r="CQ12" s="4">
        <f t="shared" si="16"/>
        <v>299</v>
      </c>
      <c r="CR12" s="4">
        <v>5986</v>
      </c>
      <c r="CS12" s="5"/>
      <c r="CT12" s="5"/>
      <c r="CU12" s="5"/>
      <c r="CV12" s="5"/>
      <c r="CW12" s="5"/>
    </row>
    <row r="13" spans="1:101" ht="15.75" customHeight="1" x14ac:dyDescent="0.2">
      <c r="A13" s="2" t="s">
        <v>24</v>
      </c>
      <c r="B13" s="4">
        <v>2294</v>
      </c>
      <c r="C13" s="4">
        <v>6471</v>
      </c>
      <c r="D13" s="4">
        <v>85</v>
      </c>
      <c r="E13" s="4">
        <f t="shared" si="0"/>
        <v>6386</v>
      </c>
      <c r="F13" s="4">
        <v>73310</v>
      </c>
      <c r="G13" s="4">
        <v>562</v>
      </c>
      <c r="H13" s="4">
        <v>614</v>
      </c>
      <c r="I13" s="4">
        <v>31</v>
      </c>
      <c r="J13" s="4">
        <f t="shared" si="1"/>
        <v>583</v>
      </c>
      <c r="K13" s="4">
        <v>5563</v>
      </c>
      <c r="L13" s="4">
        <v>830</v>
      </c>
      <c r="M13" s="4">
        <v>2476</v>
      </c>
      <c r="N13" s="4">
        <v>8</v>
      </c>
      <c r="O13" s="4">
        <f t="shared" si="2"/>
        <v>2468</v>
      </c>
      <c r="P13" s="4">
        <v>23532</v>
      </c>
      <c r="Q13" s="4">
        <v>118</v>
      </c>
      <c r="R13" s="4">
        <v>106</v>
      </c>
      <c r="S13" s="4">
        <v>8</v>
      </c>
      <c r="T13" s="4">
        <f t="shared" si="3"/>
        <v>98</v>
      </c>
      <c r="U13" s="4">
        <v>773</v>
      </c>
      <c r="V13" s="4">
        <v>150</v>
      </c>
      <c r="W13" s="4">
        <v>157</v>
      </c>
      <c r="X13" s="4">
        <v>0</v>
      </c>
      <c r="Y13" s="4">
        <f t="shared" si="4"/>
        <v>157</v>
      </c>
      <c r="Z13" s="4">
        <v>1644</v>
      </c>
      <c r="AA13" s="4">
        <v>839</v>
      </c>
      <c r="AB13" s="4">
        <v>1947</v>
      </c>
      <c r="AC13" s="4">
        <v>23</v>
      </c>
      <c r="AD13" s="4">
        <f t="shared" si="5"/>
        <v>1924</v>
      </c>
      <c r="AE13" s="4">
        <v>25616</v>
      </c>
      <c r="AF13" s="4">
        <v>159</v>
      </c>
      <c r="AG13" s="4">
        <v>340</v>
      </c>
      <c r="AH13" s="4">
        <v>0</v>
      </c>
      <c r="AI13" s="4">
        <f t="shared" si="6"/>
        <v>340</v>
      </c>
      <c r="AJ13" s="4">
        <v>3921</v>
      </c>
      <c r="AK13" s="4">
        <v>482</v>
      </c>
      <c r="AL13" s="4">
        <v>958</v>
      </c>
      <c r="AM13" s="4">
        <v>12</v>
      </c>
      <c r="AN13" s="4">
        <f t="shared" si="7"/>
        <v>946</v>
      </c>
      <c r="AO13" s="4">
        <v>11189</v>
      </c>
      <c r="AP13" s="4">
        <v>739</v>
      </c>
      <c r="AQ13" s="4">
        <v>1838</v>
      </c>
      <c r="AR13" s="4">
        <v>39</v>
      </c>
      <c r="AS13" s="4">
        <f t="shared" si="8"/>
        <v>1799</v>
      </c>
      <c r="AT13" s="4">
        <v>22480</v>
      </c>
      <c r="AU13" s="4">
        <v>108</v>
      </c>
      <c r="AV13" s="4">
        <v>160</v>
      </c>
      <c r="AW13" s="4">
        <v>0</v>
      </c>
      <c r="AX13" s="4">
        <f t="shared" si="9"/>
        <v>160</v>
      </c>
      <c r="AY13" s="4">
        <v>958</v>
      </c>
      <c r="AZ13" s="4">
        <v>789</v>
      </c>
      <c r="BA13" s="4">
        <v>1610</v>
      </c>
      <c r="BB13" s="4">
        <v>21</v>
      </c>
      <c r="BC13" s="4">
        <f t="shared" si="10"/>
        <v>1589</v>
      </c>
      <c r="BD13" s="4">
        <v>14249</v>
      </c>
      <c r="BE13" s="4">
        <v>177</v>
      </c>
      <c r="BF13" s="4">
        <v>6802</v>
      </c>
      <c r="BG13" s="4">
        <v>89</v>
      </c>
      <c r="BH13" s="4">
        <v>902</v>
      </c>
      <c r="BI13" s="4">
        <v>2729</v>
      </c>
      <c r="BJ13" s="4">
        <v>77590</v>
      </c>
      <c r="BK13" s="4">
        <v>215</v>
      </c>
      <c r="BL13" s="4">
        <v>883</v>
      </c>
      <c r="BM13" s="4">
        <v>0</v>
      </c>
      <c r="BN13" s="4">
        <f t="shared" si="11"/>
        <v>883</v>
      </c>
      <c r="BO13" s="4">
        <v>11336</v>
      </c>
      <c r="BP13" s="4">
        <v>1441</v>
      </c>
      <c r="BQ13" s="4">
        <v>93759</v>
      </c>
      <c r="BR13" s="4">
        <v>1948</v>
      </c>
      <c r="BS13" s="4">
        <v>4207</v>
      </c>
      <c r="BT13" s="4">
        <v>43</v>
      </c>
      <c r="BU13" s="4">
        <f t="shared" si="12"/>
        <v>4164</v>
      </c>
      <c r="BV13" s="4">
        <v>75257</v>
      </c>
      <c r="BW13" s="4">
        <v>560</v>
      </c>
      <c r="BX13" s="4">
        <v>48092</v>
      </c>
      <c r="BY13" s="4">
        <v>158</v>
      </c>
      <c r="BZ13" s="4">
        <v>144</v>
      </c>
      <c r="CA13" s="4">
        <v>41</v>
      </c>
      <c r="CB13" s="4">
        <f t="shared" si="13"/>
        <v>103</v>
      </c>
      <c r="CC13" s="4">
        <v>1023</v>
      </c>
      <c r="CD13" s="4">
        <v>50</v>
      </c>
      <c r="CE13" s="4">
        <v>55</v>
      </c>
      <c r="CF13" s="4">
        <v>5</v>
      </c>
      <c r="CG13" s="4">
        <f t="shared" si="14"/>
        <v>50</v>
      </c>
      <c r="CH13" s="4">
        <v>928</v>
      </c>
      <c r="CI13" s="4">
        <v>0</v>
      </c>
      <c r="CJ13" s="4">
        <v>0</v>
      </c>
      <c r="CK13" s="4">
        <v>0</v>
      </c>
      <c r="CL13" s="4">
        <f t="shared" si="15"/>
        <v>0</v>
      </c>
      <c r="CM13" s="4">
        <v>0</v>
      </c>
      <c r="CN13" s="4">
        <v>103</v>
      </c>
      <c r="CO13" s="4">
        <v>112</v>
      </c>
      <c r="CP13" s="4">
        <v>7</v>
      </c>
      <c r="CQ13" s="4">
        <f t="shared" si="16"/>
        <v>105</v>
      </c>
      <c r="CR13" s="4">
        <v>3006</v>
      </c>
      <c r="CS13" s="5"/>
      <c r="CT13" s="5"/>
      <c r="CU13" s="5"/>
      <c r="CV13" s="5"/>
      <c r="CW13" s="5"/>
    </row>
    <row r="14" spans="1:101" ht="15.75" customHeight="1" x14ac:dyDescent="0.2">
      <c r="A14" s="2" t="s">
        <v>25</v>
      </c>
      <c r="B14" s="4">
        <v>3609</v>
      </c>
      <c r="C14" s="4">
        <v>12662</v>
      </c>
      <c r="D14" s="4">
        <v>711</v>
      </c>
      <c r="E14" s="4">
        <f t="shared" si="0"/>
        <v>11951</v>
      </c>
      <c r="F14" s="4">
        <v>91669</v>
      </c>
      <c r="G14" s="4">
        <v>362</v>
      </c>
      <c r="H14" s="4">
        <v>723</v>
      </c>
      <c r="I14" s="4">
        <v>0</v>
      </c>
      <c r="J14" s="4">
        <f t="shared" si="1"/>
        <v>723</v>
      </c>
      <c r="K14" s="4">
        <v>7657</v>
      </c>
      <c r="L14" s="4">
        <v>318</v>
      </c>
      <c r="M14" s="4">
        <v>1014</v>
      </c>
      <c r="N14" s="4">
        <v>14</v>
      </c>
      <c r="O14" s="4">
        <f t="shared" si="2"/>
        <v>1000</v>
      </c>
      <c r="P14" s="4">
        <v>7201</v>
      </c>
      <c r="Q14" s="4">
        <v>91</v>
      </c>
      <c r="R14" s="4">
        <v>92</v>
      </c>
      <c r="S14" s="4">
        <v>0</v>
      </c>
      <c r="T14" s="4">
        <f t="shared" si="3"/>
        <v>92</v>
      </c>
      <c r="U14" s="4">
        <v>1320</v>
      </c>
      <c r="V14" s="4">
        <v>211</v>
      </c>
      <c r="W14" s="4">
        <v>159</v>
      </c>
      <c r="X14" s="4">
        <v>3</v>
      </c>
      <c r="Y14" s="4">
        <f t="shared" si="4"/>
        <v>156</v>
      </c>
      <c r="Z14" s="4">
        <v>1191</v>
      </c>
      <c r="AA14" s="4">
        <v>396</v>
      </c>
      <c r="AB14" s="4">
        <v>1447</v>
      </c>
      <c r="AC14" s="4">
        <v>23</v>
      </c>
      <c r="AD14" s="4">
        <f t="shared" si="5"/>
        <v>1424</v>
      </c>
      <c r="AE14" s="4">
        <v>11539</v>
      </c>
      <c r="AF14" s="4">
        <v>32</v>
      </c>
      <c r="AG14" s="4">
        <v>188</v>
      </c>
      <c r="AH14" s="4">
        <v>0</v>
      </c>
      <c r="AI14" s="4">
        <f t="shared" si="6"/>
        <v>188</v>
      </c>
      <c r="AJ14" s="4">
        <v>896</v>
      </c>
      <c r="AK14" s="4">
        <v>248</v>
      </c>
      <c r="AL14" s="4">
        <v>1127</v>
      </c>
      <c r="AM14" s="4">
        <v>5</v>
      </c>
      <c r="AN14" s="4">
        <f t="shared" si="7"/>
        <v>1122</v>
      </c>
      <c r="AO14" s="4">
        <v>9769</v>
      </c>
      <c r="AP14" s="4">
        <v>974</v>
      </c>
      <c r="AQ14" s="4">
        <v>1095</v>
      </c>
      <c r="AR14" s="4">
        <v>50</v>
      </c>
      <c r="AS14" s="4">
        <f t="shared" si="8"/>
        <v>1045</v>
      </c>
      <c r="AT14" s="4">
        <v>9390</v>
      </c>
      <c r="AU14" s="4">
        <v>1163</v>
      </c>
      <c r="AV14" s="4">
        <v>1473</v>
      </c>
      <c r="AW14" s="4">
        <v>82</v>
      </c>
      <c r="AX14" s="4">
        <f t="shared" si="9"/>
        <v>1391</v>
      </c>
      <c r="AY14" s="4">
        <v>11995</v>
      </c>
      <c r="AZ14" s="4">
        <v>364</v>
      </c>
      <c r="BA14" s="4">
        <v>826</v>
      </c>
      <c r="BB14" s="4">
        <v>29</v>
      </c>
      <c r="BC14" s="4">
        <f t="shared" si="10"/>
        <v>797</v>
      </c>
      <c r="BD14" s="4">
        <v>7736</v>
      </c>
      <c r="BE14" s="4">
        <v>264</v>
      </c>
      <c r="BF14" s="4">
        <v>7790</v>
      </c>
      <c r="BG14" s="4">
        <v>202</v>
      </c>
      <c r="BH14" s="4">
        <v>9534</v>
      </c>
      <c r="BI14" s="4">
        <v>6078</v>
      </c>
      <c r="BJ14" s="4">
        <v>160544</v>
      </c>
      <c r="BK14" s="4">
        <v>64</v>
      </c>
      <c r="BL14" s="4">
        <v>254</v>
      </c>
      <c r="BM14" s="4">
        <v>20</v>
      </c>
      <c r="BN14" s="4">
        <f t="shared" si="11"/>
        <v>234</v>
      </c>
      <c r="BO14" s="4">
        <v>1465</v>
      </c>
      <c r="BP14" s="4">
        <v>2709</v>
      </c>
      <c r="BQ14" s="4">
        <v>140236</v>
      </c>
      <c r="BR14" s="4">
        <v>1021</v>
      </c>
      <c r="BS14" s="4">
        <v>1559</v>
      </c>
      <c r="BT14" s="4">
        <v>10</v>
      </c>
      <c r="BU14" s="4">
        <f t="shared" si="12"/>
        <v>1549</v>
      </c>
      <c r="BV14" s="4">
        <v>16984</v>
      </c>
      <c r="BW14" s="4">
        <v>3492</v>
      </c>
      <c r="BX14" s="4">
        <v>383019</v>
      </c>
      <c r="BY14" s="4">
        <v>424</v>
      </c>
      <c r="BZ14" s="4">
        <v>395</v>
      </c>
      <c r="CA14" s="4">
        <v>41</v>
      </c>
      <c r="CB14" s="4">
        <f t="shared" si="13"/>
        <v>354</v>
      </c>
      <c r="CC14" s="4">
        <v>3428</v>
      </c>
      <c r="CD14" s="4">
        <v>16</v>
      </c>
      <c r="CE14" s="4">
        <v>69</v>
      </c>
      <c r="CF14" s="4">
        <v>0</v>
      </c>
      <c r="CG14" s="4">
        <f t="shared" si="14"/>
        <v>69</v>
      </c>
      <c r="CH14" s="4">
        <v>520</v>
      </c>
      <c r="CI14" s="4">
        <v>96</v>
      </c>
      <c r="CJ14" s="4">
        <v>72</v>
      </c>
      <c r="CK14" s="4">
        <v>0</v>
      </c>
      <c r="CL14" s="4">
        <f t="shared" si="15"/>
        <v>72</v>
      </c>
      <c r="CM14" s="4">
        <v>685</v>
      </c>
      <c r="CN14" s="4">
        <v>572</v>
      </c>
      <c r="CO14" s="4">
        <v>551</v>
      </c>
      <c r="CP14" s="4">
        <v>21</v>
      </c>
      <c r="CQ14" s="4">
        <f t="shared" si="16"/>
        <v>530</v>
      </c>
      <c r="CR14" s="4">
        <v>12338</v>
      </c>
      <c r="CS14" s="5"/>
      <c r="CT14" s="5"/>
      <c r="CU14" s="5"/>
      <c r="CV14" s="5"/>
      <c r="CW14" s="5"/>
    </row>
    <row r="15" spans="1:101" ht="15.75" customHeight="1" x14ac:dyDescent="0.2">
      <c r="A15" s="2" t="s">
        <v>26</v>
      </c>
      <c r="B15" s="4">
        <v>2698</v>
      </c>
      <c r="C15" s="4">
        <v>6485</v>
      </c>
      <c r="D15" s="4">
        <v>14</v>
      </c>
      <c r="E15" s="4">
        <f t="shared" si="0"/>
        <v>6471</v>
      </c>
      <c r="F15" s="4">
        <v>53700</v>
      </c>
      <c r="G15" s="4">
        <v>439</v>
      </c>
      <c r="H15" s="4">
        <v>287</v>
      </c>
      <c r="I15" s="4">
        <v>0</v>
      </c>
      <c r="J15" s="4">
        <f t="shared" si="1"/>
        <v>287</v>
      </c>
      <c r="K15" s="4">
        <v>3331</v>
      </c>
      <c r="L15" s="4">
        <v>647</v>
      </c>
      <c r="M15" s="4">
        <v>1043</v>
      </c>
      <c r="N15" s="4">
        <v>2</v>
      </c>
      <c r="O15" s="4">
        <f t="shared" si="2"/>
        <v>1041</v>
      </c>
      <c r="P15" s="4">
        <v>8722</v>
      </c>
      <c r="Q15" s="4">
        <v>246</v>
      </c>
      <c r="R15" s="4">
        <v>210</v>
      </c>
      <c r="S15" s="4">
        <v>0</v>
      </c>
      <c r="T15" s="4">
        <f t="shared" si="3"/>
        <v>210</v>
      </c>
      <c r="U15" s="4">
        <v>1669</v>
      </c>
      <c r="V15" s="4">
        <v>188</v>
      </c>
      <c r="W15" s="4">
        <v>132</v>
      </c>
      <c r="X15" s="4">
        <v>2</v>
      </c>
      <c r="Y15" s="4">
        <f t="shared" si="4"/>
        <v>130</v>
      </c>
      <c r="Z15" s="4">
        <v>1065</v>
      </c>
      <c r="AA15" s="4">
        <v>749</v>
      </c>
      <c r="AB15" s="4">
        <v>1533</v>
      </c>
      <c r="AC15" s="4">
        <v>9</v>
      </c>
      <c r="AD15" s="4">
        <f t="shared" si="5"/>
        <v>1524</v>
      </c>
      <c r="AE15" s="4">
        <v>15359</v>
      </c>
      <c r="AF15" s="4">
        <v>99</v>
      </c>
      <c r="AG15" s="4">
        <v>88</v>
      </c>
      <c r="AH15" s="4">
        <v>8</v>
      </c>
      <c r="AI15" s="4">
        <f t="shared" si="6"/>
        <v>80</v>
      </c>
      <c r="AJ15" s="4">
        <v>929</v>
      </c>
      <c r="AK15" s="4">
        <v>430</v>
      </c>
      <c r="AL15" s="4">
        <v>718</v>
      </c>
      <c r="AM15" s="4">
        <v>1</v>
      </c>
      <c r="AN15" s="4">
        <f t="shared" si="7"/>
        <v>717</v>
      </c>
      <c r="AO15" s="4">
        <v>6754</v>
      </c>
      <c r="AP15" s="4">
        <v>661</v>
      </c>
      <c r="AQ15" s="4">
        <v>834</v>
      </c>
      <c r="AR15" s="4">
        <v>8</v>
      </c>
      <c r="AS15" s="4">
        <f t="shared" si="8"/>
        <v>826</v>
      </c>
      <c r="AT15" s="4">
        <v>7010</v>
      </c>
      <c r="AU15" s="4">
        <v>453</v>
      </c>
      <c r="AV15" s="4">
        <v>564</v>
      </c>
      <c r="AW15" s="4">
        <v>16</v>
      </c>
      <c r="AX15" s="4">
        <f t="shared" si="9"/>
        <v>548</v>
      </c>
      <c r="AY15" s="4">
        <v>5210</v>
      </c>
      <c r="AZ15" s="4">
        <v>469</v>
      </c>
      <c r="BA15" s="4">
        <v>492</v>
      </c>
      <c r="BB15" s="4">
        <v>16</v>
      </c>
      <c r="BC15" s="4">
        <f t="shared" si="10"/>
        <v>476</v>
      </c>
      <c r="BD15" s="4">
        <v>5749</v>
      </c>
      <c r="BE15" s="4">
        <v>117</v>
      </c>
      <c r="BF15" s="4">
        <v>2094</v>
      </c>
      <c r="BG15" s="4">
        <v>86</v>
      </c>
      <c r="BH15" s="4">
        <v>937</v>
      </c>
      <c r="BI15" s="4">
        <v>3007</v>
      </c>
      <c r="BJ15" s="4">
        <v>56481</v>
      </c>
      <c r="BK15" s="4">
        <v>135</v>
      </c>
      <c r="BL15" s="4">
        <v>185</v>
      </c>
      <c r="BM15" s="4">
        <v>0</v>
      </c>
      <c r="BN15" s="4">
        <f t="shared" si="11"/>
        <v>185</v>
      </c>
      <c r="BO15" s="4">
        <v>1471</v>
      </c>
      <c r="BP15" s="4">
        <v>799</v>
      </c>
      <c r="BQ15" s="4">
        <v>24805</v>
      </c>
      <c r="BR15" s="4">
        <v>1382</v>
      </c>
      <c r="BS15" s="4">
        <v>2633</v>
      </c>
      <c r="BT15" s="4">
        <v>36</v>
      </c>
      <c r="BU15" s="4">
        <f t="shared" si="12"/>
        <v>2597</v>
      </c>
      <c r="BV15" s="4">
        <v>25303</v>
      </c>
      <c r="BW15" s="4">
        <v>632</v>
      </c>
      <c r="BX15" s="4">
        <v>37602</v>
      </c>
      <c r="BY15" s="4">
        <v>342</v>
      </c>
      <c r="BZ15" s="4">
        <v>630</v>
      </c>
      <c r="CA15" s="4">
        <v>33</v>
      </c>
      <c r="CB15" s="4">
        <f t="shared" si="13"/>
        <v>597</v>
      </c>
      <c r="CC15" s="4">
        <v>4953</v>
      </c>
      <c r="CD15" s="4">
        <v>9</v>
      </c>
      <c r="CE15" s="4">
        <v>4</v>
      </c>
      <c r="CF15" s="4">
        <v>0</v>
      </c>
      <c r="CG15" s="4">
        <f t="shared" si="14"/>
        <v>4</v>
      </c>
      <c r="CH15" s="4">
        <v>34</v>
      </c>
      <c r="CI15" s="4">
        <v>9</v>
      </c>
      <c r="CJ15" s="4">
        <v>4</v>
      </c>
      <c r="CK15" s="4">
        <v>0</v>
      </c>
      <c r="CL15" s="4">
        <f t="shared" si="15"/>
        <v>4</v>
      </c>
      <c r="CM15" s="4">
        <v>69</v>
      </c>
      <c r="CN15" s="4">
        <v>60</v>
      </c>
      <c r="CO15" s="4">
        <v>36</v>
      </c>
      <c r="CP15" s="4">
        <v>0</v>
      </c>
      <c r="CQ15" s="4">
        <f t="shared" si="16"/>
        <v>36</v>
      </c>
      <c r="CR15" s="4">
        <v>450</v>
      </c>
      <c r="CS15" s="5"/>
      <c r="CT15" s="5"/>
      <c r="CU15" s="5"/>
      <c r="CV15" s="5"/>
      <c r="CW15" s="5"/>
    </row>
    <row r="16" spans="1:101" ht="15.75" customHeight="1" x14ac:dyDescent="0.2">
      <c r="A16" s="2" t="s">
        <v>27</v>
      </c>
      <c r="B16" s="4">
        <v>342</v>
      </c>
      <c r="C16" s="4">
        <v>794</v>
      </c>
      <c r="D16" s="4">
        <v>0</v>
      </c>
      <c r="E16" s="4">
        <f t="shared" si="0"/>
        <v>794</v>
      </c>
      <c r="F16" s="4">
        <v>11465</v>
      </c>
      <c r="G16" s="4">
        <v>109</v>
      </c>
      <c r="H16" s="4">
        <v>128</v>
      </c>
      <c r="I16" s="4">
        <v>0</v>
      </c>
      <c r="J16" s="4">
        <f t="shared" si="1"/>
        <v>128</v>
      </c>
      <c r="K16" s="4">
        <v>1978</v>
      </c>
      <c r="L16" s="4">
        <v>290</v>
      </c>
      <c r="M16" s="4">
        <v>2563</v>
      </c>
      <c r="N16" s="4">
        <v>0</v>
      </c>
      <c r="O16" s="4">
        <f t="shared" si="2"/>
        <v>2563</v>
      </c>
      <c r="P16" s="4">
        <v>21779</v>
      </c>
      <c r="Q16" s="4">
        <v>14</v>
      </c>
      <c r="R16" s="4">
        <v>35</v>
      </c>
      <c r="S16" s="4">
        <v>0</v>
      </c>
      <c r="T16" s="4">
        <f t="shared" si="3"/>
        <v>35</v>
      </c>
      <c r="U16" s="4">
        <v>355</v>
      </c>
      <c r="V16" s="4">
        <v>157</v>
      </c>
      <c r="W16" s="4">
        <v>275</v>
      </c>
      <c r="X16" s="4">
        <v>0</v>
      </c>
      <c r="Y16" s="4">
        <f t="shared" si="4"/>
        <v>275</v>
      </c>
      <c r="Z16" s="4">
        <v>2219</v>
      </c>
      <c r="AA16" s="4">
        <v>255</v>
      </c>
      <c r="AB16" s="4">
        <v>927</v>
      </c>
      <c r="AC16" s="4">
        <v>0</v>
      </c>
      <c r="AD16" s="4">
        <f t="shared" si="5"/>
        <v>927</v>
      </c>
      <c r="AE16" s="4">
        <v>13474</v>
      </c>
      <c r="AF16" s="4">
        <v>169</v>
      </c>
      <c r="AG16" s="4">
        <v>1416</v>
      </c>
      <c r="AH16" s="4">
        <v>0</v>
      </c>
      <c r="AI16" s="4">
        <f t="shared" si="6"/>
        <v>1416</v>
      </c>
      <c r="AJ16" s="4">
        <v>22845</v>
      </c>
      <c r="AK16" s="4">
        <v>197</v>
      </c>
      <c r="AL16" s="4">
        <v>1733</v>
      </c>
      <c r="AM16" s="4">
        <v>0</v>
      </c>
      <c r="AN16" s="4">
        <f t="shared" si="7"/>
        <v>1733</v>
      </c>
      <c r="AO16" s="4">
        <v>26845</v>
      </c>
      <c r="AP16" s="4">
        <v>0</v>
      </c>
      <c r="AQ16" s="4">
        <v>0</v>
      </c>
      <c r="AR16" s="4">
        <v>0</v>
      </c>
      <c r="AS16" s="4">
        <f t="shared" si="8"/>
        <v>0</v>
      </c>
      <c r="AT16" s="4">
        <v>0</v>
      </c>
      <c r="AU16" s="4">
        <v>7</v>
      </c>
      <c r="AV16" s="4">
        <v>79</v>
      </c>
      <c r="AW16" s="4">
        <v>0</v>
      </c>
      <c r="AX16" s="4">
        <f t="shared" si="9"/>
        <v>79</v>
      </c>
      <c r="AY16" s="4">
        <v>2004</v>
      </c>
      <c r="AZ16" s="4">
        <v>596</v>
      </c>
      <c r="BA16" s="4">
        <v>6490</v>
      </c>
      <c r="BB16" s="4">
        <v>604</v>
      </c>
      <c r="BC16" s="4">
        <f t="shared" si="10"/>
        <v>5886</v>
      </c>
      <c r="BD16" s="4">
        <v>158897</v>
      </c>
      <c r="BE16" s="4">
        <v>311</v>
      </c>
      <c r="BF16" s="4">
        <v>5424</v>
      </c>
      <c r="BG16" s="4">
        <v>0</v>
      </c>
      <c r="BH16" s="4">
        <v>0</v>
      </c>
      <c r="BI16" s="4">
        <v>640</v>
      </c>
      <c r="BJ16" s="4">
        <v>23577</v>
      </c>
      <c r="BK16" s="4">
        <v>20</v>
      </c>
      <c r="BL16" s="4">
        <v>16</v>
      </c>
      <c r="BM16" s="4">
        <v>0</v>
      </c>
      <c r="BN16" s="4">
        <f t="shared" si="11"/>
        <v>16</v>
      </c>
      <c r="BO16" s="4">
        <v>110</v>
      </c>
      <c r="BP16" s="4">
        <v>366</v>
      </c>
      <c r="BQ16" s="4">
        <v>17229</v>
      </c>
      <c r="BR16" s="4">
        <v>474</v>
      </c>
      <c r="BS16" s="4">
        <v>3906</v>
      </c>
      <c r="BT16" s="4">
        <v>0</v>
      </c>
      <c r="BU16" s="4">
        <f t="shared" si="12"/>
        <v>3906</v>
      </c>
      <c r="BV16" s="4">
        <v>70842</v>
      </c>
      <c r="BW16" s="4">
        <v>11</v>
      </c>
      <c r="BX16" s="4">
        <v>326</v>
      </c>
      <c r="BY16" s="4">
        <v>58</v>
      </c>
      <c r="BZ16" s="4">
        <v>78</v>
      </c>
      <c r="CA16" s="4">
        <v>0</v>
      </c>
      <c r="CB16" s="4">
        <f t="shared" si="13"/>
        <v>78</v>
      </c>
      <c r="CC16" s="4">
        <v>1410</v>
      </c>
      <c r="CD16" s="4">
        <v>282</v>
      </c>
      <c r="CE16" s="4">
        <v>4455</v>
      </c>
      <c r="CF16" s="4">
        <v>1</v>
      </c>
      <c r="CG16" s="4">
        <f t="shared" si="14"/>
        <v>4454</v>
      </c>
      <c r="CH16" s="4">
        <v>218499</v>
      </c>
      <c r="CI16" s="4">
        <v>5</v>
      </c>
      <c r="CJ16" s="4">
        <v>109</v>
      </c>
      <c r="CK16" s="4">
        <v>0</v>
      </c>
      <c r="CL16" s="4">
        <f t="shared" si="15"/>
        <v>109</v>
      </c>
      <c r="CM16" s="4">
        <v>2172</v>
      </c>
      <c r="CN16" s="4">
        <v>159</v>
      </c>
      <c r="CO16" s="4">
        <v>152</v>
      </c>
      <c r="CP16" s="4">
        <v>0</v>
      </c>
      <c r="CQ16" s="4">
        <f t="shared" si="16"/>
        <v>152</v>
      </c>
      <c r="CR16" s="4">
        <v>4704</v>
      </c>
      <c r="CS16" s="5"/>
      <c r="CT16" s="5"/>
      <c r="CU16" s="5"/>
      <c r="CV16" s="5"/>
      <c r="CW16" s="5"/>
    </row>
    <row r="17" spans="1:101" ht="15.75" customHeight="1" x14ac:dyDescent="0.2">
      <c r="A17" s="2" t="s">
        <v>28</v>
      </c>
      <c r="B17" s="4">
        <v>1496</v>
      </c>
      <c r="C17" s="4">
        <v>6239</v>
      </c>
      <c r="D17" s="4">
        <v>281</v>
      </c>
      <c r="E17" s="4">
        <f t="shared" si="0"/>
        <v>5958</v>
      </c>
      <c r="F17" s="4">
        <v>61767</v>
      </c>
      <c r="G17" s="4">
        <v>302</v>
      </c>
      <c r="H17" s="4">
        <v>965</v>
      </c>
      <c r="I17" s="4">
        <v>26</v>
      </c>
      <c r="J17" s="4">
        <f t="shared" si="1"/>
        <v>939</v>
      </c>
      <c r="K17" s="4">
        <v>9932</v>
      </c>
      <c r="L17" s="4">
        <v>1281</v>
      </c>
      <c r="M17" s="4">
        <v>4770</v>
      </c>
      <c r="N17" s="4">
        <v>278</v>
      </c>
      <c r="O17" s="4">
        <f t="shared" si="2"/>
        <v>4492</v>
      </c>
      <c r="P17" s="4">
        <v>47201</v>
      </c>
      <c r="Q17" s="4">
        <v>159</v>
      </c>
      <c r="R17" s="4">
        <v>314</v>
      </c>
      <c r="S17" s="4">
        <v>30</v>
      </c>
      <c r="T17" s="4">
        <f t="shared" si="3"/>
        <v>284</v>
      </c>
      <c r="U17" s="4">
        <v>2272</v>
      </c>
      <c r="V17" s="4">
        <v>550</v>
      </c>
      <c r="W17" s="4">
        <v>1307</v>
      </c>
      <c r="X17" s="4">
        <v>10</v>
      </c>
      <c r="Y17" s="4">
        <f t="shared" si="4"/>
        <v>1297</v>
      </c>
      <c r="Z17" s="4">
        <v>8822</v>
      </c>
      <c r="AA17" s="4">
        <v>2226</v>
      </c>
      <c r="AB17" s="4">
        <v>8440</v>
      </c>
      <c r="AC17" s="4">
        <v>319</v>
      </c>
      <c r="AD17" s="4">
        <f t="shared" si="5"/>
        <v>8121</v>
      </c>
      <c r="AE17" s="4">
        <v>129748</v>
      </c>
      <c r="AF17" s="4">
        <v>360</v>
      </c>
      <c r="AG17" s="4">
        <v>1110</v>
      </c>
      <c r="AH17" s="4">
        <v>10</v>
      </c>
      <c r="AI17" s="4">
        <f t="shared" si="6"/>
        <v>1100</v>
      </c>
      <c r="AJ17" s="4">
        <v>12878</v>
      </c>
      <c r="AK17" s="4">
        <v>932</v>
      </c>
      <c r="AL17" s="4">
        <v>3518</v>
      </c>
      <c r="AM17" s="4">
        <v>201</v>
      </c>
      <c r="AN17" s="4">
        <f t="shared" si="7"/>
        <v>3317</v>
      </c>
      <c r="AO17" s="4">
        <v>39320</v>
      </c>
      <c r="AP17" s="4">
        <v>396</v>
      </c>
      <c r="AQ17" s="4">
        <v>1311</v>
      </c>
      <c r="AR17" s="4">
        <v>48</v>
      </c>
      <c r="AS17" s="4">
        <f t="shared" si="8"/>
        <v>1263</v>
      </c>
      <c r="AT17" s="4">
        <v>12383</v>
      </c>
      <c r="AU17" s="4">
        <v>542</v>
      </c>
      <c r="AV17" s="4">
        <v>827</v>
      </c>
      <c r="AW17" s="4">
        <v>10</v>
      </c>
      <c r="AX17" s="4">
        <f t="shared" si="9"/>
        <v>817</v>
      </c>
      <c r="AY17" s="4">
        <v>7817</v>
      </c>
      <c r="AZ17" s="4">
        <v>1015</v>
      </c>
      <c r="BA17" s="4">
        <v>8890</v>
      </c>
      <c r="BB17" s="4">
        <v>798</v>
      </c>
      <c r="BC17" s="4">
        <f t="shared" si="10"/>
        <v>8092</v>
      </c>
      <c r="BD17" s="4">
        <v>120018</v>
      </c>
      <c r="BE17" s="4">
        <v>486</v>
      </c>
      <c r="BF17" s="4">
        <v>13283</v>
      </c>
      <c r="BG17" s="4">
        <v>131</v>
      </c>
      <c r="BH17" s="4">
        <v>2334</v>
      </c>
      <c r="BI17" s="4">
        <v>3658</v>
      </c>
      <c r="BJ17" s="4">
        <v>101059</v>
      </c>
      <c r="BK17" s="4">
        <v>469</v>
      </c>
      <c r="BL17" s="4">
        <v>1798</v>
      </c>
      <c r="BM17" s="4">
        <v>197</v>
      </c>
      <c r="BN17" s="4">
        <f t="shared" si="11"/>
        <v>1601</v>
      </c>
      <c r="BO17" s="4">
        <v>16463</v>
      </c>
      <c r="BP17" s="4">
        <v>906</v>
      </c>
      <c r="BQ17" s="4">
        <v>76506</v>
      </c>
      <c r="BR17" s="4">
        <v>2680</v>
      </c>
      <c r="BS17" s="4">
        <v>8968</v>
      </c>
      <c r="BT17" s="4">
        <v>144</v>
      </c>
      <c r="BU17" s="4">
        <f t="shared" si="12"/>
        <v>8824</v>
      </c>
      <c r="BV17" s="4">
        <v>137151</v>
      </c>
      <c r="BW17" s="4">
        <v>550</v>
      </c>
      <c r="BX17" s="4">
        <v>58681</v>
      </c>
      <c r="BY17" s="4">
        <v>394</v>
      </c>
      <c r="BZ17" s="4">
        <v>483</v>
      </c>
      <c r="CA17" s="4">
        <v>32</v>
      </c>
      <c r="CB17" s="4">
        <f t="shared" si="13"/>
        <v>451</v>
      </c>
      <c r="CC17" s="4">
        <v>4652</v>
      </c>
      <c r="CD17" s="4">
        <v>72</v>
      </c>
      <c r="CE17" s="4">
        <v>286</v>
      </c>
      <c r="CF17" s="4">
        <v>0</v>
      </c>
      <c r="CG17" s="4">
        <f t="shared" si="14"/>
        <v>286</v>
      </c>
      <c r="CH17" s="4">
        <v>3569</v>
      </c>
      <c r="CI17" s="4">
        <v>0</v>
      </c>
      <c r="CJ17" s="4">
        <v>0</v>
      </c>
      <c r="CK17" s="4">
        <v>0</v>
      </c>
      <c r="CL17" s="4">
        <f t="shared" si="15"/>
        <v>0</v>
      </c>
      <c r="CM17" s="4">
        <v>0</v>
      </c>
      <c r="CN17" s="4">
        <v>461</v>
      </c>
      <c r="CO17" s="4">
        <v>373</v>
      </c>
      <c r="CP17" s="4">
        <v>0</v>
      </c>
      <c r="CQ17" s="4">
        <f t="shared" si="16"/>
        <v>373</v>
      </c>
      <c r="CR17" s="4">
        <v>15450</v>
      </c>
      <c r="CS17" s="5"/>
      <c r="CT17" s="5"/>
      <c r="CU17" s="5"/>
      <c r="CV17" s="5"/>
      <c r="CW17" s="5"/>
    </row>
    <row r="18" spans="1:101" ht="15.75" customHeight="1" x14ac:dyDescent="0.2">
      <c r="A18" s="2" t="s">
        <v>29</v>
      </c>
      <c r="B18" s="4">
        <v>438</v>
      </c>
      <c r="C18" s="4">
        <v>1838</v>
      </c>
      <c r="D18" s="4">
        <v>430</v>
      </c>
      <c r="E18" s="4">
        <f t="shared" si="0"/>
        <v>1408</v>
      </c>
      <c r="F18" s="4">
        <v>14858</v>
      </c>
      <c r="G18" s="4">
        <v>165</v>
      </c>
      <c r="H18" s="4">
        <v>394</v>
      </c>
      <c r="I18" s="4">
        <v>12</v>
      </c>
      <c r="J18" s="4">
        <f t="shared" si="1"/>
        <v>382</v>
      </c>
      <c r="K18" s="4">
        <v>5565</v>
      </c>
      <c r="L18" s="4">
        <v>614</v>
      </c>
      <c r="M18" s="4">
        <v>1600</v>
      </c>
      <c r="N18" s="4">
        <v>74</v>
      </c>
      <c r="O18" s="4">
        <f t="shared" si="2"/>
        <v>1526</v>
      </c>
      <c r="P18" s="4">
        <v>17296</v>
      </c>
      <c r="Q18" s="4">
        <v>83</v>
      </c>
      <c r="R18" s="4">
        <v>241</v>
      </c>
      <c r="S18" s="4">
        <v>19</v>
      </c>
      <c r="T18" s="4">
        <f t="shared" si="3"/>
        <v>222</v>
      </c>
      <c r="U18" s="4">
        <v>1944</v>
      </c>
      <c r="V18" s="4">
        <v>225</v>
      </c>
      <c r="W18" s="4">
        <v>794</v>
      </c>
      <c r="X18" s="4">
        <v>13</v>
      </c>
      <c r="Y18" s="4">
        <f t="shared" si="4"/>
        <v>781</v>
      </c>
      <c r="Z18" s="4">
        <v>6456</v>
      </c>
      <c r="AA18" s="4">
        <v>926</v>
      </c>
      <c r="AB18" s="4">
        <v>2901</v>
      </c>
      <c r="AC18" s="4">
        <v>144</v>
      </c>
      <c r="AD18" s="4">
        <f t="shared" si="5"/>
        <v>2757</v>
      </c>
      <c r="AE18" s="4">
        <v>32438</v>
      </c>
      <c r="AF18" s="4">
        <v>121</v>
      </c>
      <c r="AG18" s="4">
        <v>188</v>
      </c>
      <c r="AH18" s="4">
        <v>0</v>
      </c>
      <c r="AI18" s="4">
        <f t="shared" si="6"/>
        <v>188</v>
      </c>
      <c r="AJ18" s="4">
        <v>2299</v>
      </c>
      <c r="AK18" s="4">
        <v>231</v>
      </c>
      <c r="AL18" s="4">
        <v>627</v>
      </c>
      <c r="AM18" s="4">
        <v>3</v>
      </c>
      <c r="AN18" s="4">
        <f t="shared" si="7"/>
        <v>624</v>
      </c>
      <c r="AO18" s="4">
        <v>8198</v>
      </c>
      <c r="AP18" s="4">
        <v>0</v>
      </c>
      <c r="AQ18" s="4">
        <v>0</v>
      </c>
      <c r="AR18" s="4">
        <v>0</v>
      </c>
      <c r="AS18" s="4">
        <f t="shared" si="8"/>
        <v>0</v>
      </c>
      <c r="AT18" s="4">
        <v>0</v>
      </c>
      <c r="AU18" s="4">
        <v>0</v>
      </c>
      <c r="AV18" s="4">
        <v>0</v>
      </c>
      <c r="AW18" s="4">
        <v>0</v>
      </c>
      <c r="AX18" s="4">
        <f t="shared" si="9"/>
        <v>0</v>
      </c>
      <c r="AY18" s="4">
        <v>0</v>
      </c>
      <c r="AZ18" s="4">
        <v>593</v>
      </c>
      <c r="BA18" s="4">
        <v>5220</v>
      </c>
      <c r="BB18" s="4">
        <v>891</v>
      </c>
      <c r="BC18" s="4">
        <f t="shared" si="10"/>
        <v>4329</v>
      </c>
      <c r="BD18" s="4">
        <v>95765</v>
      </c>
      <c r="BE18" s="4">
        <v>47</v>
      </c>
      <c r="BF18" s="4">
        <v>708</v>
      </c>
      <c r="BG18" s="4">
        <v>100</v>
      </c>
      <c r="BH18" s="4">
        <v>693</v>
      </c>
      <c r="BI18" s="4">
        <v>1568</v>
      </c>
      <c r="BJ18" s="4">
        <v>39457</v>
      </c>
      <c r="BK18" s="4">
        <v>29</v>
      </c>
      <c r="BL18" s="4">
        <v>76</v>
      </c>
      <c r="BM18" s="4">
        <v>0</v>
      </c>
      <c r="BN18" s="4">
        <f t="shared" si="11"/>
        <v>76</v>
      </c>
      <c r="BO18" s="4">
        <v>1147</v>
      </c>
      <c r="BP18" s="4">
        <v>281</v>
      </c>
      <c r="BQ18" s="4">
        <v>17203</v>
      </c>
      <c r="BR18" s="4">
        <v>1126</v>
      </c>
      <c r="BS18" s="4">
        <v>2773</v>
      </c>
      <c r="BT18" s="4">
        <v>73</v>
      </c>
      <c r="BU18" s="4">
        <f t="shared" si="12"/>
        <v>2700</v>
      </c>
      <c r="BV18" s="4">
        <v>36480</v>
      </c>
      <c r="BW18" s="4">
        <v>186</v>
      </c>
      <c r="BX18" s="4">
        <v>6339</v>
      </c>
      <c r="BY18" s="4">
        <v>35</v>
      </c>
      <c r="BZ18" s="4">
        <v>64</v>
      </c>
      <c r="CA18" s="4">
        <v>0</v>
      </c>
      <c r="CB18" s="4">
        <f t="shared" si="13"/>
        <v>64</v>
      </c>
      <c r="CC18" s="4">
        <v>846</v>
      </c>
      <c r="CD18" s="4">
        <v>32</v>
      </c>
      <c r="CE18" s="4">
        <v>53</v>
      </c>
      <c r="CF18" s="4">
        <v>0</v>
      </c>
      <c r="CG18" s="4">
        <f t="shared" si="14"/>
        <v>53</v>
      </c>
      <c r="CH18" s="4">
        <v>561</v>
      </c>
      <c r="CI18" s="4">
        <v>0</v>
      </c>
      <c r="CJ18" s="4">
        <v>0</v>
      </c>
      <c r="CK18" s="4">
        <v>0</v>
      </c>
      <c r="CL18" s="4">
        <f t="shared" si="15"/>
        <v>0</v>
      </c>
      <c r="CM18" s="4">
        <v>0</v>
      </c>
      <c r="CN18" s="4">
        <v>162</v>
      </c>
      <c r="CO18" s="4">
        <v>272</v>
      </c>
      <c r="CP18" s="4">
        <v>6</v>
      </c>
      <c r="CQ18" s="4">
        <f t="shared" si="16"/>
        <v>266</v>
      </c>
      <c r="CR18" s="4">
        <v>8776</v>
      </c>
      <c r="CS18" s="5"/>
      <c r="CT18" s="5"/>
      <c r="CU18" s="5"/>
      <c r="CV18" s="5"/>
      <c r="CW18" s="5"/>
    </row>
    <row r="19" spans="1:101" ht="15.75" customHeight="1" x14ac:dyDescent="0.2">
      <c r="A19" s="2" t="s">
        <v>30</v>
      </c>
      <c r="B19" s="4">
        <v>346</v>
      </c>
      <c r="C19" s="4">
        <v>689</v>
      </c>
      <c r="D19" s="4">
        <v>2</v>
      </c>
      <c r="E19" s="4">
        <f t="shared" si="0"/>
        <v>687</v>
      </c>
      <c r="F19" s="4">
        <v>8535</v>
      </c>
      <c r="G19" s="4">
        <v>16</v>
      </c>
      <c r="H19" s="4">
        <v>16</v>
      </c>
      <c r="I19" s="4">
        <v>0</v>
      </c>
      <c r="J19" s="4">
        <f t="shared" si="1"/>
        <v>16</v>
      </c>
      <c r="K19" s="4">
        <v>147</v>
      </c>
      <c r="L19" s="4">
        <v>397</v>
      </c>
      <c r="M19" s="4">
        <v>1104</v>
      </c>
      <c r="N19" s="4">
        <v>9</v>
      </c>
      <c r="O19" s="4">
        <f t="shared" si="2"/>
        <v>1095</v>
      </c>
      <c r="P19" s="4">
        <v>15645</v>
      </c>
      <c r="Q19" s="4">
        <v>236</v>
      </c>
      <c r="R19" s="4">
        <v>455</v>
      </c>
      <c r="S19" s="4">
        <v>5</v>
      </c>
      <c r="T19" s="4">
        <f t="shared" si="3"/>
        <v>450</v>
      </c>
      <c r="U19" s="4">
        <v>3489</v>
      </c>
      <c r="V19" s="4">
        <v>354</v>
      </c>
      <c r="W19" s="4">
        <v>639</v>
      </c>
      <c r="X19" s="4">
        <v>5</v>
      </c>
      <c r="Y19" s="4">
        <f t="shared" si="4"/>
        <v>634</v>
      </c>
      <c r="Z19" s="4">
        <v>6995</v>
      </c>
      <c r="AA19" s="4">
        <v>535</v>
      </c>
      <c r="AB19" s="4">
        <v>1631</v>
      </c>
      <c r="AC19" s="4">
        <v>4</v>
      </c>
      <c r="AD19" s="4">
        <f t="shared" si="5"/>
        <v>1627</v>
      </c>
      <c r="AE19" s="4">
        <v>26667</v>
      </c>
      <c r="AF19" s="4">
        <v>61</v>
      </c>
      <c r="AG19" s="4">
        <v>99</v>
      </c>
      <c r="AH19" s="4">
        <v>0</v>
      </c>
      <c r="AI19" s="4">
        <f t="shared" si="6"/>
        <v>99</v>
      </c>
      <c r="AJ19" s="4">
        <v>1406</v>
      </c>
      <c r="AK19" s="4">
        <v>180</v>
      </c>
      <c r="AL19" s="4">
        <v>547</v>
      </c>
      <c r="AM19" s="4">
        <v>7</v>
      </c>
      <c r="AN19" s="4">
        <f t="shared" si="7"/>
        <v>540</v>
      </c>
      <c r="AO19" s="4">
        <v>8215</v>
      </c>
      <c r="AP19" s="4">
        <v>105</v>
      </c>
      <c r="AQ19" s="4">
        <v>83</v>
      </c>
      <c r="AR19" s="4">
        <v>1</v>
      </c>
      <c r="AS19" s="4">
        <f t="shared" si="8"/>
        <v>82</v>
      </c>
      <c r="AT19" s="4">
        <v>1628</v>
      </c>
      <c r="AU19" s="4">
        <v>5</v>
      </c>
      <c r="AV19" s="4">
        <v>3</v>
      </c>
      <c r="AW19" s="4">
        <v>0</v>
      </c>
      <c r="AX19" s="4">
        <f t="shared" si="9"/>
        <v>3</v>
      </c>
      <c r="AY19" s="4">
        <v>55</v>
      </c>
      <c r="AZ19" s="4">
        <v>222</v>
      </c>
      <c r="BA19" s="4">
        <v>1294</v>
      </c>
      <c r="BB19" s="4">
        <v>118</v>
      </c>
      <c r="BC19" s="4">
        <f t="shared" si="10"/>
        <v>1176</v>
      </c>
      <c r="BD19" s="4">
        <v>38246</v>
      </c>
      <c r="BE19" s="4">
        <v>6</v>
      </c>
      <c r="BF19" s="4">
        <v>858</v>
      </c>
      <c r="BG19" s="4">
        <v>0</v>
      </c>
      <c r="BH19" s="4">
        <v>0</v>
      </c>
      <c r="BI19" s="4">
        <v>915</v>
      </c>
      <c r="BJ19" s="4">
        <v>41258</v>
      </c>
      <c r="BK19" s="4">
        <v>5</v>
      </c>
      <c r="BL19" s="4">
        <v>3</v>
      </c>
      <c r="BM19" s="4">
        <v>0</v>
      </c>
      <c r="BN19" s="4">
        <f t="shared" si="11"/>
        <v>3</v>
      </c>
      <c r="BO19" s="4">
        <v>41</v>
      </c>
      <c r="BP19" s="4">
        <v>202</v>
      </c>
      <c r="BQ19" s="4">
        <v>14291</v>
      </c>
      <c r="BR19" s="4">
        <v>571</v>
      </c>
      <c r="BS19" s="4">
        <v>6597</v>
      </c>
      <c r="BT19" s="4">
        <v>155</v>
      </c>
      <c r="BU19" s="4">
        <f t="shared" si="12"/>
        <v>6442</v>
      </c>
      <c r="BV19" s="4">
        <v>131527</v>
      </c>
      <c r="BW19" s="4">
        <v>37</v>
      </c>
      <c r="BX19" s="4">
        <v>3408</v>
      </c>
      <c r="BY19" s="4">
        <v>17</v>
      </c>
      <c r="BZ19" s="4">
        <v>20</v>
      </c>
      <c r="CA19" s="4">
        <v>3</v>
      </c>
      <c r="CB19" s="4">
        <f t="shared" si="13"/>
        <v>17</v>
      </c>
      <c r="CC19" s="4">
        <v>157</v>
      </c>
      <c r="CD19" s="4">
        <v>301</v>
      </c>
      <c r="CE19" s="4">
        <v>2147</v>
      </c>
      <c r="CF19" s="4">
        <v>5</v>
      </c>
      <c r="CG19" s="4">
        <f t="shared" si="14"/>
        <v>2142</v>
      </c>
      <c r="CH19" s="4">
        <v>50593</v>
      </c>
      <c r="CI19" s="4">
        <v>0</v>
      </c>
      <c r="CJ19" s="4">
        <v>0</v>
      </c>
      <c r="CK19" s="4">
        <v>0</v>
      </c>
      <c r="CL19" s="4">
        <f t="shared" si="15"/>
        <v>0</v>
      </c>
      <c r="CM19" s="4">
        <v>0</v>
      </c>
      <c r="CN19" s="4">
        <v>70</v>
      </c>
      <c r="CO19" s="4">
        <v>67</v>
      </c>
      <c r="CP19" s="4">
        <v>0</v>
      </c>
      <c r="CQ19" s="4">
        <f t="shared" si="16"/>
        <v>67</v>
      </c>
      <c r="CR19" s="4">
        <v>892</v>
      </c>
      <c r="CS19" s="5"/>
      <c r="CT19" s="5"/>
      <c r="CU19" s="5"/>
      <c r="CV19" s="5"/>
      <c r="CW19" s="5"/>
    </row>
    <row r="20" spans="1:101" ht="15.75" customHeight="1" x14ac:dyDescent="0.2">
      <c r="A20" s="2" t="s">
        <v>31</v>
      </c>
      <c r="B20" s="4">
        <v>2020</v>
      </c>
      <c r="C20" s="4">
        <v>14135</v>
      </c>
      <c r="D20" s="4">
        <v>923</v>
      </c>
      <c r="E20" s="4">
        <f t="shared" si="0"/>
        <v>13212</v>
      </c>
      <c r="F20" s="4">
        <v>120659</v>
      </c>
      <c r="G20" s="4">
        <v>216</v>
      </c>
      <c r="H20" s="4">
        <v>436</v>
      </c>
      <c r="I20" s="4">
        <v>7</v>
      </c>
      <c r="J20" s="4">
        <f t="shared" si="1"/>
        <v>429</v>
      </c>
      <c r="K20" s="4">
        <v>4006</v>
      </c>
      <c r="L20" s="4">
        <v>749</v>
      </c>
      <c r="M20" s="4">
        <v>3232</v>
      </c>
      <c r="N20" s="4">
        <v>15</v>
      </c>
      <c r="O20" s="4">
        <f t="shared" si="2"/>
        <v>3217</v>
      </c>
      <c r="P20" s="4">
        <v>37922</v>
      </c>
      <c r="Q20" s="4">
        <v>110</v>
      </c>
      <c r="R20" s="4">
        <v>302</v>
      </c>
      <c r="S20" s="4">
        <v>30</v>
      </c>
      <c r="T20" s="4">
        <f t="shared" si="3"/>
        <v>272</v>
      </c>
      <c r="U20" s="4">
        <v>1991</v>
      </c>
      <c r="V20" s="4">
        <v>311</v>
      </c>
      <c r="W20" s="4">
        <v>529</v>
      </c>
      <c r="X20" s="4">
        <v>0</v>
      </c>
      <c r="Y20" s="4">
        <f t="shared" si="4"/>
        <v>529</v>
      </c>
      <c r="Z20" s="4">
        <v>3447</v>
      </c>
      <c r="AA20" s="4">
        <v>698</v>
      </c>
      <c r="AB20" s="4">
        <v>3205</v>
      </c>
      <c r="AC20" s="4">
        <v>51</v>
      </c>
      <c r="AD20" s="4">
        <f t="shared" si="5"/>
        <v>3154</v>
      </c>
      <c r="AE20" s="4">
        <v>44704</v>
      </c>
      <c r="AF20" s="4">
        <v>69</v>
      </c>
      <c r="AG20" s="4">
        <v>122</v>
      </c>
      <c r="AH20" s="4">
        <v>0</v>
      </c>
      <c r="AI20" s="4">
        <f t="shared" si="6"/>
        <v>122</v>
      </c>
      <c r="AJ20" s="4">
        <v>1276</v>
      </c>
      <c r="AK20" s="4">
        <v>595</v>
      </c>
      <c r="AL20" s="4">
        <v>3822</v>
      </c>
      <c r="AM20" s="4">
        <v>26</v>
      </c>
      <c r="AN20" s="4">
        <f t="shared" si="7"/>
        <v>3796</v>
      </c>
      <c r="AO20" s="4">
        <v>43454</v>
      </c>
      <c r="AP20" s="4">
        <v>502</v>
      </c>
      <c r="AQ20" s="4">
        <v>1688</v>
      </c>
      <c r="AR20" s="4">
        <v>11</v>
      </c>
      <c r="AS20" s="4">
        <f t="shared" si="8"/>
        <v>1677</v>
      </c>
      <c r="AT20" s="4">
        <v>13866</v>
      </c>
      <c r="AU20" s="4">
        <v>581</v>
      </c>
      <c r="AV20" s="4">
        <v>2310</v>
      </c>
      <c r="AW20" s="4">
        <v>140</v>
      </c>
      <c r="AX20" s="4">
        <f t="shared" si="9"/>
        <v>2170</v>
      </c>
      <c r="AY20" s="4">
        <v>19477</v>
      </c>
      <c r="AZ20" s="4">
        <v>181</v>
      </c>
      <c r="BA20" s="4">
        <v>503</v>
      </c>
      <c r="BB20" s="4">
        <v>11</v>
      </c>
      <c r="BC20" s="4">
        <f t="shared" si="10"/>
        <v>492</v>
      </c>
      <c r="BD20" s="4">
        <v>4151</v>
      </c>
      <c r="BE20" s="4">
        <v>303</v>
      </c>
      <c r="BF20" s="4">
        <v>8226</v>
      </c>
      <c r="BG20" s="4">
        <v>123</v>
      </c>
      <c r="BH20" s="4">
        <v>1379</v>
      </c>
      <c r="BI20" s="4">
        <v>2809</v>
      </c>
      <c r="BJ20" s="4">
        <v>180073</v>
      </c>
      <c r="BK20" s="4">
        <v>358</v>
      </c>
      <c r="BL20" s="4">
        <v>2019</v>
      </c>
      <c r="BM20" s="4">
        <v>107</v>
      </c>
      <c r="BN20" s="4">
        <f t="shared" si="11"/>
        <v>1912</v>
      </c>
      <c r="BO20" s="4">
        <v>20520</v>
      </c>
      <c r="BP20" s="4">
        <v>661</v>
      </c>
      <c r="BQ20" s="4">
        <v>48172</v>
      </c>
      <c r="BR20" s="4">
        <v>1756</v>
      </c>
      <c r="BS20" s="4">
        <v>6509</v>
      </c>
      <c r="BT20" s="4">
        <v>164</v>
      </c>
      <c r="BU20" s="4">
        <f t="shared" si="12"/>
        <v>6345</v>
      </c>
      <c r="BV20" s="4">
        <v>94974</v>
      </c>
      <c r="BW20" s="4">
        <v>1676</v>
      </c>
      <c r="BX20" s="4">
        <v>264543</v>
      </c>
      <c r="BY20" s="4">
        <v>141</v>
      </c>
      <c r="BZ20" s="4">
        <v>243</v>
      </c>
      <c r="CA20" s="4">
        <v>0</v>
      </c>
      <c r="CB20" s="4">
        <f t="shared" si="13"/>
        <v>243</v>
      </c>
      <c r="CC20" s="4">
        <v>1921</v>
      </c>
      <c r="CD20" s="4">
        <v>40</v>
      </c>
      <c r="CE20" s="4">
        <v>154</v>
      </c>
      <c r="CF20" s="4">
        <v>0</v>
      </c>
      <c r="CG20" s="4">
        <f t="shared" si="14"/>
        <v>154</v>
      </c>
      <c r="CH20" s="4">
        <v>1874</v>
      </c>
      <c r="CI20" s="4">
        <v>7</v>
      </c>
      <c r="CJ20" s="4">
        <v>7</v>
      </c>
      <c r="CK20" s="4">
        <v>0</v>
      </c>
      <c r="CL20" s="4">
        <f t="shared" si="15"/>
        <v>7</v>
      </c>
      <c r="CM20" s="4">
        <v>73</v>
      </c>
      <c r="CN20" s="4">
        <v>159</v>
      </c>
      <c r="CO20" s="4">
        <v>300</v>
      </c>
      <c r="CP20" s="4">
        <v>0</v>
      </c>
      <c r="CQ20" s="4">
        <f t="shared" si="16"/>
        <v>300</v>
      </c>
      <c r="CR20" s="4">
        <v>7539</v>
      </c>
      <c r="CS20" s="5"/>
      <c r="CT20" s="5"/>
      <c r="CU20" s="5"/>
      <c r="CV20" s="5"/>
      <c r="CW20" s="5"/>
    </row>
    <row r="21" spans="1:101" ht="15.75" customHeight="1" x14ac:dyDescent="0.2">
      <c r="A21" s="2" t="s">
        <v>32</v>
      </c>
      <c r="B21" s="4">
        <v>300</v>
      </c>
      <c r="C21" s="4">
        <v>1008</v>
      </c>
      <c r="D21" s="4">
        <v>106</v>
      </c>
      <c r="E21" s="4">
        <f t="shared" si="0"/>
        <v>902</v>
      </c>
      <c r="F21" s="4">
        <v>12402</v>
      </c>
      <c r="G21" s="4">
        <v>63</v>
      </c>
      <c r="H21" s="4">
        <v>315</v>
      </c>
      <c r="I21" s="4">
        <v>18</v>
      </c>
      <c r="J21" s="4">
        <f t="shared" si="1"/>
        <v>297</v>
      </c>
      <c r="K21" s="4">
        <v>5185</v>
      </c>
      <c r="L21" s="4">
        <v>260</v>
      </c>
      <c r="M21" s="4">
        <v>2285</v>
      </c>
      <c r="N21" s="4">
        <v>173</v>
      </c>
      <c r="O21" s="4">
        <f t="shared" si="2"/>
        <v>2112</v>
      </c>
      <c r="P21" s="4">
        <v>27256</v>
      </c>
      <c r="Q21" s="4">
        <v>102</v>
      </c>
      <c r="R21" s="4">
        <v>543</v>
      </c>
      <c r="S21" s="4">
        <v>13</v>
      </c>
      <c r="T21" s="4">
        <f t="shared" si="3"/>
        <v>530</v>
      </c>
      <c r="U21" s="4">
        <v>6727</v>
      </c>
      <c r="V21" s="4">
        <v>273</v>
      </c>
      <c r="W21" s="4">
        <v>1189</v>
      </c>
      <c r="X21" s="4">
        <v>43</v>
      </c>
      <c r="Y21" s="4">
        <f t="shared" si="4"/>
        <v>1146</v>
      </c>
      <c r="Z21" s="4">
        <v>14450</v>
      </c>
      <c r="AA21" s="4">
        <v>380</v>
      </c>
      <c r="AB21" s="4">
        <v>3725</v>
      </c>
      <c r="AC21" s="4">
        <v>243</v>
      </c>
      <c r="AD21" s="4">
        <f t="shared" si="5"/>
        <v>3482</v>
      </c>
      <c r="AE21" s="4">
        <v>59094</v>
      </c>
      <c r="AF21" s="4">
        <v>97</v>
      </c>
      <c r="AG21" s="4">
        <v>1089</v>
      </c>
      <c r="AH21" s="4">
        <v>44</v>
      </c>
      <c r="AI21" s="4">
        <f t="shared" si="6"/>
        <v>1045</v>
      </c>
      <c r="AJ21" s="4">
        <v>18981</v>
      </c>
      <c r="AK21" s="4">
        <v>184</v>
      </c>
      <c r="AL21" s="4">
        <v>1699</v>
      </c>
      <c r="AM21" s="4">
        <v>62</v>
      </c>
      <c r="AN21" s="4">
        <f t="shared" si="7"/>
        <v>1637</v>
      </c>
      <c r="AO21" s="4">
        <v>33981</v>
      </c>
      <c r="AP21" s="4">
        <v>118</v>
      </c>
      <c r="AQ21" s="4">
        <v>718</v>
      </c>
      <c r="AR21" s="4">
        <v>179</v>
      </c>
      <c r="AS21" s="4">
        <f t="shared" si="8"/>
        <v>539</v>
      </c>
      <c r="AT21" s="4">
        <v>6639</v>
      </c>
      <c r="AU21" s="4">
        <v>199</v>
      </c>
      <c r="AV21" s="4">
        <v>5855</v>
      </c>
      <c r="AW21" s="4">
        <v>589</v>
      </c>
      <c r="AX21" s="4">
        <f t="shared" si="9"/>
        <v>5266</v>
      </c>
      <c r="AY21" s="4">
        <v>147706</v>
      </c>
      <c r="AZ21" s="4">
        <v>280</v>
      </c>
      <c r="BA21" s="4">
        <v>5998</v>
      </c>
      <c r="BB21" s="4">
        <v>838</v>
      </c>
      <c r="BC21" s="4">
        <f t="shared" si="10"/>
        <v>5160</v>
      </c>
      <c r="BD21" s="4">
        <v>79238</v>
      </c>
      <c r="BE21" s="4">
        <v>60</v>
      </c>
      <c r="BF21" s="4">
        <v>10216</v>
      </c>
      <c r="BG21" s="4">
        <v>0</v>
      </c>
      <c r="BH21" s="4">
        <v>0</v>
      </c>
      <c r="BI21" s="4">
        <v>923</v>
      </c>
      <c r="BJ21" s="4">
        <v>60286</v>
      </c>
      <c r="BK21" s="4">
        <v>25</v>
      </c>
      <c r="BL21" s="4">
        <v>189</v>
      </c>
      <c r="BM21" s="4">
        <v>0</v>
      </c>
      <c r="BN21" s="4">
        <f t="shared" si="11"/>
        <v>189</v>
      </c>
      <c r="BO21" s="4">
        <v>2289</v>
      </c>
      <c r="BP21" s="4">
        <v>199</v>
      </c>
      <c r="BQ21" s="4">
        <v>12966</v>
      </c>
      <c r="BR21" s="4">
        <v>746</v>
      </c>
      <c r="BS21" s="4">
        <v>13060</v>
      </c>
      <c r="BT21" s="4">
        <v>203</v>
      </c>
      <c r="BU21" s="4">
        <f t="shared" si="12"/>
        <v>12857</v>
      </c>
      <c r="BV21" s="4">
        <v>246749</v>
      </c>
      <c r="BW21" s="4">
        <v>104</v>
      </c>
      <c r="BX21" s="4">
        <v>14062</v>
      </c>
      <c r="BY21" s="4">
        <v>13</v>
      </c>
      <c r="BZ21" s="4">
        <v>9</v>
      </c>
      <c r="CA21" s="4">
        <v>0</v>
      </c>
      <c r="CB21" s="4">
        <f t="shared" si="13"/>
        <v>9</v>
      </c>
      <c r="CC21" s="4">
        <v>82</v>
      </c>
      <c r="CD21" s="4">
        <v>629</v>
      </c>
      <c r="CE21" s="4">
        <v>27587</v>
      </c>
      <c r="CF21" s="4">
        <v>239</v>
      </c>
      <c r="CG21" s="4">
        <f t="shared" si="14"/>
        <v>27348</v>
      </c>
      <c r="CH21" s="4">
        <v>705066</v>
      </c>
      <c r="CI21" s="4">
        <v>6</v>
      </c>
      <c r="CJ21" s="4">
        <v>185</v>
      </c>
      <c r="CK21" s="4">
        <v>0</v>
      </c>
      <c r="CL21" s="4">
        <f t="shared" si="15"/>
        <v>185</v>
      </c>
      <c r="CM21" s="4">
        <v>3079</v>
      </c>
      <c r="CN21" s="4">
        <v>93</v>
      </c>
      <c r="CO21" s="4">
        <v>215</v>
      </c>
      <c r="CP21" s="4">
        <v>1</v>
      </c>
      <c r="CQ21" s="4">
        <f t="shared" si="16"/>
        <v>214</v>
      </c>
      <c r="CR21" s="4">
        <v>7089</v>
      </c>
      <c r="CS21" s="5"/>
      <c r="CT21" s="5"/>
      <c r="CU21" s="5"/>
      <c r="CV21" s="5"/>
      <c r="CW21" s="5"/>
    </row>
    <row r="22" spans="1:101" ht="15.75" customHeight="1" x14ac:dyDescent="0.2">
      <c r="A22" s="2" t="s">
        <v>33</v>
      </c>
      <c r="B22" s="4">
        <v>1005</v>
      </c>
      <c r="C22" s="4">
        <v>1980</v>
      </c>
      <c r="D22" s="4">
        <v>22</v>
      </c>
      <c r="E22" s="4">
        <f t="shared" si="0"/>
        <v>1958</v>
      </c>
      <c r="F22" s="4">
        <v>17799</v>
      </c>
      <c r="G22" s="4">
        <v>420</v>
      </c>
      <c r="H22" s="4">
        <v>573</v>
      </c>
      <c r="I22" s="4">
        <v>14</v>
      </c>
      <c r="J22" s="4">
        <f t="shared" si="1"/>
        <v>559</v>
      </c>
      <c r="K22" s="4">
        <v>5822</v>
      </c>
      <c r="L22" s="4">
        <v>427</v>
      </c>
      <c r="M22" s="4">
        <v>1251</v>
      </c>
      <c r="N22" s="4">
        <v>91</v>
      </c>
      <c r="O22" s="4">
        <f t="shared" si="2"/>
        <v>1160</v>
      </c>
      <c r="P22" s="4">
        <v>10565</v>
      </c>
      <c r="Q22" s="4">
        <v>73</v>
      </c>
      <c r="R22" s="4">
        <v>104</v>
      </c>
      <c r="S22" s="4">
        <v>0</v>
      </c>
      <c r="T22" s="4">
        <f t="shared" si="3"/>
        <v>104</v>
      </c>
      <c r="U22" s="4">
        <v>732</v>
      </c>
      <c r="V22" s="4">
        <v>71</v>
      </c>
      <c r="W22" s="4">
        <v>57</v>
      </c>
      <c r="X22" s="4">
        <v>3</v>
      </c>
      <c r="Y22" s="4">
        <f t="shared" si="4"/>
        <v>54</v>
      </c>
      <c r="Z22" s="4">
        <v>673</v>
      </c>
      <c r="AA22" s="4">
        <v>475</v>
      </c>
      <c r="AB22" s="4">
        <v>1092</v>
      </c>
      <c r="AC22" s="4">
        <v>61</v>
      </c>
      <c r="AD22" s="4">
        <f t="shared" si="5"/>
        <v>1031</v>
      </c>
      <c r="AE22" s="4">
        <v>11861</v>
      </c>
      <c r="AF22" s="4">
        <v>125</v>
      </c>
      <c r="AG22" s="4">
        <v>139</v>
      </c>
      <c r="AH22" s="4">
        <v>8</v>
      </c>
      <c r="AI22" s="4">
        <f t="shared" si="6"/>
        <v>131</v>
      </c>
      <c r="AJ22" s="4">
        <v>1357</v>
      </c>
      <c r="AK22" s="4">
        <v>197</v>
      </c>
      <c r="AL22" s="4">
        <v>504</v>
      </c>
      <c r="AM22" s="4">
        <v>9</v>
      </c>
      <c r="AN22" s="4">
        <f t="shared" si="7"/>
        <v>495</v>
      </c>
      <c r="AO22" s="4">
        <v>4815</v>
      </c>
      <c r="AP22" s="4">
        <v>129</v>
      </c>
      <c r="AQ22" s="4">
        <v>404</v>
      </c>
      <c r="AR22" s="4">
        <v>43</v>
      </c>
      <c r="AS22" s="4">
        <f t="shared" si="8"/>
        <v>361</v>
      </c>
      <c r="AT22" s="4">
        <v>3394</v>
      </c>
      <c r="AU22" s="4">
        <v>76</v>
      </c>
      <c r="AV22" s="4">
        <v>300</v>
      </c>
      <c r="AW22" s="4">
        <v>42</v>
      </c>
      <c r="AX22" s="4">
        <f t="shared" si="9"/>
        <v>258</v>
      </c>
      <c r="AY22" s="4">
        <v>2093</v>
      </c>
      <c r="AZ22" s="4">
        <v>268</v>
      </c>
      <c r="BA22" s="4">
        <v>963</v>
      </c>
      <c r="BB22" s="4">
        <v>91</v>
      </c>
      <c r="BC22" s="4">
        <f t="shared" si="10"/>
        <v>872</v>
      </c>
      <c r="BD22" s="4">
        <v>8345</v>
      </c>
      <c r="BE22" s="4">
        <v>27</v>
      </c>
      <c r="BF22" s="4">
        <v>446</v>
      </c>
      <c r="BG22" s="4">
        <v>91</v>
      </c>
      <c r="BH22" s="4">
        <v>2332</v>
      </c>
      <c r="BI22" s="4">
        <v>1343</v>
      </c>
      <c r="BJ22" s="4">
        <v>41504</v>
      </c>
      <c r="BK22" s="4">
        <v>31</v>
      </c>
      <c r="BL22" s="4">
        <v>24</v>
      </c>
      <c r="BM22" s="4">
        <v>1</v>
      </c>
      <c r="BN22" s="4">
        <f t="shared" si="11"/>
        <v>23</v>
      </c>
      <c r="BO22" s="4">
        <v>133</v>
      </c>
      <c r="BP22" s="4">
        <v>936</v>
      </c>
      <c r="BQ22" s="4">
        <v>78093</v>
      </c>
      <c r="BR22" s="4">
        <v>1140</v>
      </c>
      <c r="BS22" s="4">
        <v>2070</v>
      </c>
      <c r="BT22" s="4">
        <v>105</v>
      </c>
      <c r="BU22" s="4">
        <f t="shared" si="12"/>
        <v>1965</v>
      </c>
      <c r="BV22" s="4">
        <v>22630</v>
      </c>
      <c r="BW22" s="4">
        <v>289</v>
      </c>
      <c r="BX22" s="4">
        <v>21783</v>
      </c>
      <c r="BY22" s="4">
        <v>86</v>
      </c>
      <c r="BZ22" s="4">
        <v>107</v>
      </c>
      <c r="CA22" s="4">
        <v>2</v>
      </c>
      <c r="CB22" s="4">
        <f t="shared" si="13"/>
        <v>105</v>
      </c>
      <c r="CC22" s="4">
        <v>717</v>
      </c>
      <c r="CD22" s="4">
        <v>5</v>
      </c>
      <c r="CE22" s="4">
        <v>3</v>
      </c>
      <c r="CF22" s="4">
        <v>0</v>
      </c>
      <c r="CG22" s="4">
        <f t="shared" si="14"/>
        <v>3</v>
      </c>
      <c r="CH22" s="4">
        <v>109</v>
      </c>
      <c r="CI22" s="4">
        <v>0</v>
      </c>
      <c r="CJ22" s="4">
        <v>0</v>
      </c>
      <c r="CK22" s="4">
        <v>0</v>
      </c>
      <c r="CL22" s="4">
        <f t="shared" si="15"/>
        <v>0</v>
      </c>
      <c r="CM22" s="4">
        <v>0</v>
      </c>
      <c r="CN22" s="4">
        <v>219</v>
      </c>
      <c r="CO22" s="4">
        <v>363</v>
      </c>
      <c r="CP22" s="4">
        <v>14</v>
      </c>
      <c r="CQ22" s="4">
        <f t="shared" si="16"/>
        <v>349</v>
      </c>
      <c r="CR22" s="4">
        <v>10925</v>
      </c>
      <c r="CS22" s="5"/>
      <c r="CT22" s="5"/>
      <c r="CU22" s="5"/>
      <c r="CV22" s="5"/>
      <c r="CW22" s="5"/>
    </row>
    <row r="23" spans="1:101" ht="15.75" customHeight="1" x14ac:dyDescent="0.2">
      <c r="A23" s="7" t="s">
        <v>34</v>
      </c>
      <c r="B23" s="7">
        <f t="shared" ref="B23:CR23" si="17">SUM(B3:B22)</f>
        <v>20526</v>
      </c>
      <c r="C23" s="7">
        <f t="shared" si="17"/>
        <v>82460</v>
      </c>
      <c r="D23" s="7">
        <f t="shared" si="17"/>
        <v>5521</v>
      </c>
      <c r="E23" s="7">
        <f t="shared" si="17"/>
        <v>76939</v>
      </c>
      <c r="F23" s="7">
        <f t="shared" si="17"/>
        <v>726392</v>
      </c>
      <c r="G23" s="7">
        <f t="shared" si="17"/>
        <v>4357</v>
      </c>
      <c r="H23" s="7">
        <f t="shared" si="17"/>
        <v>6493</v>
      </c>
      <c r="I23" s="7">
        <f t="shared" si="17"/>
        <v>204</v>
      </c>
      <c r="J23" s="7">
        <f t="shared" si="17"/>
        <v>6289</v>
      </c>
      <c r="K23" s="7">
        <f t="shared" si="17"/>
        <v>69657</v>
      </c>
      <c r="L23" s="7">
        <f t="shared" si="17"/>
        <v>10246</v>
      </c>
      <c r="M23" s="7">
        <f t="shared" si="17"/>
        <v>42824</v>
      </c>
      <c r="N23" s="7">
        <f t="shared" si="17"/>
        <v>2897</v>
      </c>
      <c r="O23" s="7">
        <f t="shared" si="17"/>
        <v>39927</v>
      </c>
      <c r="P23" s="7">
        <f t="shared" si="17"/>
        <v>416895</v>
      </c>
      <c r="Q23" s="7">
        <f t="shared" si="17"/>
        <v>1829</v>
      </c>
      <c r="R23" s="7">
        <f t="shared" si="17"/>
        <v>4398</v>
      </c>
      <c r="S23" s="7">
        <f t="shared" si="17"/>
        <v>137</v>
      </c>
      <c r="T23" s="7">
        <f t="shared" si="17"/>
        <v>4261</v>
      </c>
      <c r="U23" s="7">
        <f t="shared" si="17"/>
        <v>38285</v>
      </c>
      <c r="V23" s="7">
        <f t="shared" si="17"/>
        <v>4500</v>
      </c>
      <c r="W23" s="7">
        <f t="shared" si="17"/>
        <v>8323</v>
      </c>
      <c r="X23" s="7">
        <f t="shared" si="17"/>
        <v>95</v>
      </c>
      <c r="Y23" s="7">
        <f t="shared" si="17"/>
        <v>8228</v>
      </c>
      <c r="Z23" s="7">
        <f t="shared" si="17"/>
        <v>76468</v>
      </c>
      <c r="AA23" s="7">
        <f t="shared" si="17"/>
        <v>12524</v>
      </c>
      <c r="AB23" s="7">
        <f t="shared" si="17"/>
        <v>48480</v>
      </c>
      <c r="AC23" s="7">
        <f t="shared" si="17"/>
        <v>2848</v>
      </c>
      <c r="AD23" s="7">
        <f t="shared" si="17"/>
        <v>45632</v>
      </c>
      <c r="AE23" s="7">
        <f t="shared" si="17"/>
        <v>651500</v>
      </c>
      <c r="AF23" s="7">
        <f t="shared" si="17"/>
        <v>2156</v>
      </c>
      <c r="AG23" s="7">
        <f t="shared" si="17"/>
        <v>22294</v>
      </c>
      <c r="AH23" s="7">
        <f t="shared" si="17"/>
        <v>862</v>
      </c>
      <c r="AI23" s="7">
        <f t="shared" si="17"/>
        <v>21432</v>
      </c>
      <c r="AJ23" s="7">
        <f t="shared" si="17"/>
        <v>694561</v>
      </c>
      <c r="AK23" s="7">
        <f t="shared" si="17"/>
        <v>6597</v>
      </c>
      <c r="AL23" s="7">
        <f t="shared" si="17"/>
        <v>26639</v>
      </c>
      <c r="AM23" s="7">
        <f t="shared" si="17"/>
        <v>969</v>
      </c>
      <c r="AN23" s="7">
        <f t="shared" si="17"/>
        <v>25670</v>
      </c>
      <c r="AO23" s="7">
        <f t="shared" si="17"/>
        <v>309457</v>
      </c>
      <c r="AP23" s="7">
        <f t="shared" si="17"/>
        <v>6149</v>
      </c>
      <c r="AQ23" s="7">
        <f t="shared" si="17"/>
        <v>13538</v>
      </c>
      <c r="AR23" s="7">
        <f t="shared" si="17"/>
        <v>593</v>
      </c>
      <c r="AS23" s="7">
        <f t="shared" si="17"/>
        <v>12945</v>
      </c>
      <c r="AT23" s="7">
        <f t="shared" si="17"/>
        <v>124796</v>
      </c>
      <c r="AU23" s="7">
        <f t="shared" si="17"/>
        <v>4848</v>
      </c>
      <c r="AV23" s="7">
        <f t="shared" si="17"/>
        <v>16295</v>
      </c>
      <c r="AW23" s="7">
        <f t="shared" si="17"/>
        <v>998</v>
      </c>
      <c r="AX23" s="7">
        <f t="shared" si="17"/>
        <v>15297</v>
      </c>
      <c r="AY23" s="7">
        <f t="shared" si="17"/>
        <v>268406</v>
      </c>
      <c r="AZ23" s="7">
        <f t="shared" si="17"/>
        <v>10067</v>
      </c>
      <c r="BA23" s="7">
        <f t="shared" si="17"/>
        <v>91859</v>
      </c>
      <c r="BB23" s="7">
        <f t="shared" si="17"/>
        <v>7574</v>
      </c>
      <c r="BC23" s="7">
        <f t="shared" si="17"/>
        <v>84285</v>
      </c>
      <c r="BD23" s="7">
        <f t="shared" si="17"/>
        <v>1469729</v>
      </c>
      <c r="BE23" s="7">
        <f t="shared" si="17"/>
        <v>2619</v>
      </c>
      <c r="BF23" s="7">
        <f t="shared" si="17"/>
        <v>79863</v>
      </c>
      <c r="BG23" s="7">
        <f t="shared" si="17"/>
        <v>1347</v>
      </c>
      <c r="BH23" s="7">
        <f t="shared" si="17"/>
        <v>23966</v>
      </c>
      <c r="BI23" s="7">
        <f t="shared" si="17"/>
        <v>36445</v>
      </c>
      <c r="BJ23" s="7">
        <f t="shared" si="17"/>
        <v>1210773</v>
      </c>
      <c r="BK23" s="7">
        <f t="shared" si="17"/>
        <v>1803</v>
      </c>
      <c r="BL23" s="7">
        <f t="shared" si="17"/>
        <v>8452</v>
      </c>
      <c r="BM23" s="7">
        <f t="shared" si="17"/>
        <v>809</v>
      </c>
      <c r="BN23" s="7">
        <f t="shared" si="17"/>
        <v>7643</v>
      </c>
      <c r="BO23" s="7">
        <f t="shared" si="17"/>
        <v>81840</v>
      </c>
      <c r="BP23" s="7">
        <f t="shared" si="17"/>
        <v>13074</v>
      </c>
      <c r="BQ23" s="7">
        <f t="shared" si="17"/>
        <v>891504</v>
      </c>
      <c r="BR23" s="7">
        <f t="shared" si="17"/>
        <v>21209</v>
      </c>
      <c r="BS23" s="7">
        <f t="shared" si="17"/>
        <v>76814</v>
      </c>
      <c r="BT23" s="7">
        <f t="shared" si="17"/>
        <v>3617</v>
      </c>
      <c r="BU23" s="7">
        <f t="shared" si="17"/>
        <v>73197</v>
      </c>
      <c r="BV23" s="7">
        <f t="shared" si="17"/>
        <v>1219861</v>
      </c>
      <c r="BW23" s="7">
        <f t="shared" si="17"/>
        <v>11246</v>
      </c>
      <c r="BX23" s="7">
        <f t="shared" si="17"/>
        <v>1260302</v>
      </c>
      <c r="BY23" s="7">
        <f t="shared" si="17"/>
        <v>2638</v>
      </c>
      <c r="BZ23" s="7">
        <f t="shared" si="17"/>
        <v>3375</v>
      </c>
      <c r="CA23" s="7">
        <f t="shared" si="17"/>
        <v>175</v>
      </c>
      <c r="CB23" s="7">
        <f t="shared" si="17"/>
        <v>3200</v>
      </c>
      <c r="CC23" s="7">
        <f t="shared" si="17"/>
        <v>32580</v>
      </c>
      <c r="CD23" s="7">
        <f t="shared" si="17"/>
        <v>2660</v>
      </c>
      <c r="CE23" s="7">
        <f t="shared" si="17"/>
        <v>47122</v>
      </c>
      <c r="CF23" s="7">
        <f t="shared" si="17"/>
        <v>416</v>
      </c>
      <c r="CG23" s="7">
        <f t="shared" si="17"/>
        <v>46706</v>
      </c>
      <c r="CH23" s="7">
        <f t="shared" si="17"/>
        <v>1329282</v>
      </c>
      <c r="CI23" s="7">
        <f t="shared" si="17"/>
        <v>230</v>
      </c>
      <c r="CJ23" s="7">
        <f t="shared" si="17"/>
        <v>1846</v>
      </c>
      <c r="CK23" s="7">
        <f t="shared" si="17"/>
        <v>0</v>
      </c>
      <c r="CL23" s="7">
        <f t="shared" si="17"/>
        <v>1846</v>
      </c>
      <c r="CM23" s="7">
        <f t="shared" si="17"/>
        <v>36709</v>
      </c>
      <c r="CN23" s="7">
        <f t="shared" si="17"/>
        <v>3090</v>
      </c>
      <c r="CO23" s="7">
        <f t="shared" si="17"/>
        <v>5303</v>
      </c>
      <c r="CP23" s="7">
        <f t="shared" si="17"/>
        <v>237</v>
      </c>
      <c r="CQ23" s="7">
        <f t="shared" si="17"/>
        <v>5066</v>
      </c>
      <c r="CR23" s="7">
        <f t="shared" si="17"/>
        <v>120939</v>
      </c>
      <c r="CS23" s="7"/>
      <c r="CT23" s="7"/>
      <c r="CU23" s="7"/>
      <c r="CV23" s="7"/>
      <c r="CW23" s="7"/>
    </row>
    <row r="24" spans="1:101" ht="15.75" customHeight="1" x14ac:dyDescent="0.2"/>
    <row r="25" spans="1:101" ht="15.75" customHeight="1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</row>
    <row r="26" spans="1:101" ht="15.75" customHeight="1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</row>
    <row r="27" spans="1:101" ht="15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</row>
    <row r="28" spans="1:101" ht="15.75" customHeight="1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</row>
    <row r="29" spans="1:101" ht="15.75" customHeight="1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</row>
    <row r="30" spans="1:101" ht="15.75" customHeight="1" x14ac:dyDescent="0.2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</row>
    <row r="31" spans="1:101" ht="15.7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</row>
    <row r="32" spans="1:101" ht="15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</row>
    <row r="33" spans="2:101" ht="15.7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</row>
    <row r="34" spans="2:101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</row>
    <row r="35" spans="2:101" ht="15.75" customHeight="1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</row>
    <row r="36" spans="2:101" ht="15.7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</row>
    <row r="37" spans="2:101" ht="15.75" customHeight="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</row>
    <row r="38" spans="2:101" ht="15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</row>
    <row r="39" spans="2:101" ht="15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</row>
    <row r="40" spans="2:101" ht="15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</row>
    <row r="41" spans="2:101" ht="15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</row>
    <row r="42" spans="2:101" ht="15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</row>
    <row r="43" spans="2:101" ht="15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</row>
    <row r="44" spans="2:101" ht="15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</row>
    <row r="45" spans="2:101" ht="15.75" customHeight="1" x14ac:dyDescent="0.2"/>
    <row r="46" spans="2:101" ht="15.75" customHeight="1" x14ac:dyDescent="0.2"/>
    <row r="47" spans="2:101" ht="15.75" customHeight="1" x14ac:dyDescent="0.2"/>
    <row r="48" spans="2:10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B1:F1"/>
    <mergeCell ref="G1:K1"/>
    <mergeCell ref="L1:P1"/>
    <mergeCell ref="Q1:U1"/>
    <mergeCell ref="V1:Z1"/>
    <mergeCell ref="AA1:AE1"/>
    <mergeCell ref="AF1:AJ1"/>
    <mergeCell ref="AK1:AO1"/>
    <mergeCell ref="AP1:AT1"/>
    <mergeCell ref="AU1:AY1"/>
    <mergeCell ref="AZ1:BD1"/>
    <mergeCell ref="BE1:BF1"/>
    <mergeCell ref="BG1:BH1"/>
    <mergeCell ref="BI1:BJ1"/>
    <mergeCell ref="CN1:CR1"/>
    <mergeCell ref="CS1:CW1"/>
    <mergeCell ref="BK1:BO1"/>
    <mergeCell ref="BP1:BQ1"/>
    <mergeCell ref="BR1:BV1"/>
    <mergeCell ref="BW1:BX1"/>
    <mergeCell ref="BY1:CC1"/>
    <mergeCell ref="CD1:CH1"/>
    <mergeCell ref="CI1:CM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7.5" customWidth="1"/>
    <col min="2" max="2" width="8.33203125" customWidth="1"/>
    <col min="3" max="3" width="18.83203125" customWidth="1"/>
    <col min="4" max="4" width="17.6640625" customWidth="1"/>
    <col min="5" max="5" width="23" customWidth="1"/>
    <col min="6" max="6" width="14.33203125" customWidth="1"/>
    <col min="7" max="7" width="8.33203125" customWidth="1"/>
    <col min="8" max="11" width="14.33203125" customWidth="1"/>
    <col min="12" max="12" width="8.33203125" customWidth="1"/>
    <col min="13" max="13" width="18.83203125" customWidth="1"/>
    <col min="14" max="14" width="17.6640625" customWidth="1"/>
    <col min="15" max="15" width="23" customWidth="1"/>
    <col min="16" max="16" width="14.33203125" customWidth="1"/>
    <col min="17" max="17" width="8.33203125" customWidth="1"/>
    <col min="18" max="18" width="18.83203125" customWidth="1"/>
    <col min="19" max="19" width="17.6640625" customWidth="1"/>
    <col min="20" max="20" width="23" customWidth="1"/>
    <col min="21" max="21" width="14.33203125" customWidth="1"/>
    <col min="22" max="22" width="8.33203125" customWidth="1"/>
    <col min="23" max="23" width="18.83203125" customWidth="1"/>
    <col min="24" max="24" width="17.6640625" customWidth="1"/>
    <col min="25" max="25" width="23" customWidth="1"/>
    <col min="26" max="26" width="14.33203125" customWidth="1"/>
  </cols>
  <sheetData>
    <row r="1" spans="1:26" ht="15.75" customHeight="1" x14ac:dyDescent="0.2">
      <c r="A1" s="1"/>
      <c r="B1" s="36" t="s">
        <v>68</v>
      </c>
      <c r="C1" s="37"/>
      <c r="D1" s="37"/>
      <c r="E1" s="37"/>
      <c r="F1" s="38"/>
      <c r="G1" s="36" t="s">
        <v>69</v>
      </c>
      <c r="H1" s="37"/>
      <c r="I1" s="37"/>
      <c r="J1" s="37"/>
      <c r="K1" s="38"/>
      <c r="L1" s="36" t="s">
        <v>70</v>
      </c>
      <c r="M1" s="37"/>
      <c r="N1" s="37"/>
      <c r="O1" s="37"/>
      <c r="P1" s="38"/>
      <c r="Q1" s="36" t="s">
        <v>71</v>
      </c>
      <c r="R1" s="37"/>
      <c r="S1" s="37"/>
      <c r="T1" s="37"/>
      <c r="U1" s="38"/>
      <c r="V1" s="36" t="s">
        <v>72</v>
      </c>
      <c r="W1" s="37"/>
      <c r="X1" s="37"/>
      <c r="Y1" s="37"/>
      <c r="Z1" s="38"/>
    </row>
    <row r="2" spans="1:26" ht="15.75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9</v>
      </c>
      <c r="W2" s="1" t="s">
        <v>10</v>
      </c>
      <c r="X2" s="1" t="s">
        <v>11</v>
      </c>
      <c r="Y2" s="1" t="s">
        <v>12</v>
      </c>
      <c r="Z2" s="1" t="s">
        <v>13</v>
      </c>
    </row>
    <row r="3" spans="1:26" ht="15.75" customHeight="1" x14ac:dyDescent="0.2">
      <c r="A3" s="2" t="s">
        <v>14</v>
      </c>
      <c r="B3" s="4">
        <v>0</v>
      </c>
      <c r="C3" s="4">
        <v>0</v>
      </c>
      <c r="D3" s="4">
        <v>0</v>
      </c>
      <c r="E3" s="4">
        <f t="shared" ref="E3:E22" si="0">C3-D3</f>
        <v>0</v>
      </c>
      <c r="F3" s="4">
        <v>0</v>
      </c>
      <c r="G3" s="4">
        <v>0</v>
      </c>
      <c r="H3" s="4">
        <v>0</v>
      </c>
      <c r="I3" s="4">
        <v>0</v>
      </c>
      <c r="J3" s="4">
        <f t="shared" ref="J3:J22" si="1">H3-I3</f>
        <v>0</v>
      </c>
      <c r="K3" s="4">
        <v>0</v>
      </c>
      <c r="L3" s="4">
        <v>0</v>
      </c>
      <c r="M3" s="4">
        <v>0</v>
      </c>
      <c r="N3" s="4">
        <v>0</v>
      </c>
      <c r="O3" s="4">
        <f t="shared" ref="O3:O22" si="2">M3-N3</f>
        <v>0</v>
      </c>
      <c r="P3" s="4">
        <v>0</v>
      </c>
      <c r="Q3" s="4">
        <v>188</v>
      </c>
      <c r="R3" s="4">
        <v>106</v>
      </c>
      <c r="S3" s="4">
        <v>0</v>
      </c>
      <c r="T3" s="4">
        <f t="shared" ref="T3:T22" si="3">R3-S3</f>
        <v>106</v>
      </c>
      <c r="U3" s="4">
        <v>1025</v>
      </c>
      <c r="V3" s="4">
        <v>28</v>
      </c>
      <c r="W3" s="4">
        <v>45</v>
      </c>
      <c r="X3" s="4">
        <v>0</v>
      </c>
      <c r="Y3" s="4">
        <f t="shared" ref="Y3:Y22" si="4">W3-X3</f>
        <v>45</v>
      </c>
      <c r="Z3" s="4">
        <v>795</v>
      </c>
    </row>
    <row r="4" spans="1:26" ht="15.75" customHeight="1" x14ac:dyDescent="0.2">
      <c r="A4" s="2" t="s">
        <v>15</v>
      </c>
      <c r="B4" s="4">
        <v>547</v>
      </c>
      <c r="C4" s="4">
        <v>53572</v>
      </c>
      <c r="D4" s="4">
        <v>961</v>
      </c>
      <c r="E4" s="4">
        <f t="shared" si="0"/>
        <v>52611</v>
      </c>
      <c r="F4" s="4">
        <v>72688</v>
      </c>
      <c r="G4" s="4">
        <v>1126</v>
      </c>
      <c r="H4" s="4">
        <v>36493</v>
      </c>
      <c r="I4" s="4">
        <v>281</v>
      </c>
      <c r="J4" s="4">
        <f t="shared" si="1"/>
        <v>36212</v>
      </c>
      <c r="K4" s="4">
        <v>1087653</v>
      </c>
      <c r="L4" s="4">
        <v>67</v>
      </c>
      <c r="M4" s="4">
        <v>305</v>
      </c>
      <c r="N4" s="4">
        <v>0</v>
      </c>
      <c r="O4" s="4">
        <f t="shared" si="2"/>
        <v>305</v>
      </c>
      <c r="P4" s="4">
        <v>1639</v>
      </c>
      <c r="Q4" s="4">
        <v>48</v>
      </c>
      <c r="R4" s="4">
        <v>122</v>
      </c>
      <c r="S4" s="4">
        <v>0</v>
      </c>
      <c r="T4" s="4">
        <f t="shared" si="3"/>
        <v>122</v>
      </c>
      <c r="U4" s="4">
        <v>1135</v>
      </c>
      <c r="V4" s="4">
        <v>208</v>
      </c>
      <c r="W4" s="4">
        <v>407</v>
      </c>
      <c r="X4" s="4">
        <v>0</v>
      </c>
      <c r="Y4" s="4">
        <f t="shared" si="4"/>
        <v>407</v>
      </c>
      <c r="Z4" s="4">
        <v>2958</v>
      </c>
    </row>
    <row r="5" spans="1:26" ht="15.75" customHeight="1" x14ac:dyDescent="0.2">
      <c r="A5" s="2" t="s">
        <v>16</v>
      </c>
      <c r="B5" s="4">
        <v>1784</v>
      </c>
      <c r="C5" s="4">
        <v>182215</v>
      </c>
      <c r="D5" s="4">
        <v>8881</v>
      </c>
      <c r="E5" s="4">
        <f t="shared" si="0"/>
        <v>173334</v>
      </c>
      <c r="F5" s="4">
        <v>354657</v>
      </c>
      <c r="G5" s="4">
        <v>679</v>
      </c>
      <c r="H5" s="4">
        <v>3000</v>
      </c>
      <c r="I5" s="4">
        <v>10</v>
      </c>
      <c r="J5" s="4">
        <f t="shared" si="1"/>
        <v>2990</v>
      </c>
      <c r="K5" s="4">
        <v>46197</v>
      </c>
      <c r="L5" s="4">
        <v>215</v>
      </c>
      <c r="M5" s="4">
        <v>282</v>
      </c>
      <c r="N5" s="4">
        <v>40</v>
      </c>
      <c r="O5" s="4">
        <f t="shared" si="2"/>
        <v>242</v>
      </c>
      <c r="P5" s="4">
        <v>2044</v>
      </c>
      <c r="Q5" s="4">
        <v>125</v>
      </c>
      <c r="R5" s="4">
        <v>97</v>
      </c>
      <c r="S5" s="4">
        <v>0</v>
      </c>
      <c r="T5" s="4">
        <f t="shared" si="3"/>
        <v>97</v>
      </c>
      <c r="U5" s="4">
        <v>916</v>
      </c>
      <c r="V5" s="4">
        <v>118</v>
      </c>
      <c r="W5" s="4">
        <v>70</v>
      </c>
      <c r="X5" s="4">
        <v>0</v>
      </c>
      <c r="Y5" s="4">
        <f t="shared" si="4"/>
        <v>70</v>
      </c>
      <c r="Z5" s="4">
        <v>561</v>
      </c>
    </row>
    <row r="6" spans="1:26" ht="15.75" customHeight="1" x14ac:dyDescent="0.2">
      <c r="A6" s="2" t="s">
        <v>17</v>
      </c>
      <c r="B6" s="4">
        <v>0</v>
      </c>
      <c r="C6" s="4">
        <v>0</v>
      </c>
      <c r="D6" s="4">
        <v>0</v>
      </c>
      <c r="E6" s="4">
        <f t="shared" si="0"/>
        <v>0</v>
      </c>
      <c r="F6" s="4">
        <v>0</v>
      </c>
      <c r="G6" s="4">
        <v>0</v>
      </c>
      <c r="H6" s="4">
        <v>0</v>
      </c>
      <c r="I6" s="4">
        <v>0</v>
      </c>
      <c r="J6" s="4">
        <f t="shared" si="1"/>
        <v>0</v>
      </c>
      <c r="K6" s="4">
        <v>0</v>
      </c>
      <c r="L6" s="4">
        <v>0</v>
      </c>
      <c r="M6" s="4">
        <v>0</v>
      </c>
      <c r="N6" s="4">
        <v>0</v>
      </c>
      <c r="O6" s="4">
        <f t="shared" si="2"/>
        <v>0</v>
      </c>
      <c r="P6" s="4">
        <v>0</v>
      </c>
      <c r="Q6" s="4">
        <v>16</v>
      </c>
      <c r="R6" s="4">
        <v>50</v>
      </c>
      <c r="S6" s="4">
        <v>0</v>
      </c>
      <c r="T6" s="4">
        <f t="shared" si="3"/>
        <v>50</v>
      </c>
      <c r="U6" s="4">
        <v>318</v>
      </c>
      <c r="V6" s="4">
        <v>29</v>
      </c>
      <c r="W6" s="4">
        <v>14</v>
      </c>
      <c r="X6" s="4">
        <v>0</v>
      </c>
      <c r="Y6" s="4">
        <f t="shared" si="4"/>
        <v>14</v>
      </c>
      <c r="Z6" s="4">
        <v>172</v>
      </c>
    </row>
    <row r="7" spans="1:26" ht="15.75" customHeight="1" x14ac:dyDescent="0.2">
      <c r="A7" s="2" t="s">
        <v>18</v>
      </c>
      <c r="B7" s="4">
        <v>312</v>
      </c>
      <c r="C7" s="4">
        <v>50076</v>
      </c>
      <c r="D7" s="4">
        <v>6902</v>
      </c>
      <c r="E7" s="4">
        <f t="shared" si="0"/>
        <v>43174</v>
      </c>
      <c r="F7" s="4">
        <v>77453</v>
      </c>
      <c r="G7" s="4">
        <v>26</v>
      </c>
      <c r="H7" s="4">
        <v>311</v>
      </c>
      <c r="I7" s="4">
        <v>0</v>
      </c>
      <c r="J7" s="4">
        <f t="shared" si="1"/>
        <v>311</v>
      </c>
      <c r="K7" s="4">
        <v>2031</v>
      </c>
      <c r="L7" s="4">
        <v>0</v>
      </c>
      <c r="M7" s="4">
        <v>0</v>
      </c>
      <c r="N7" s="4">
        <v>0</v>
      </c>
      <c r="O7" s="4">
        <f t="shared" si="2"/>
        <v>0</v>
      </c>
      <c r="P7" s="4">
        <v>0</v>
      </c>
      <c r="Q7" s="4">
        <v>22</v>
      </c>
      <c r="R7" s="4">
        <v>138</v>
      </c>
      <c r="S7" s="4">
        <v>0</v>
      </c>
      <c r="T7" s="4">
        <f t="shared" si="3"/>
        <v>138</v>
      </c>
      <c r="U7" s="4">
        <v>728</v>
      </c>
      <c r="V7" s="4">
        <v>14</v>
      </c>
      <c r="W7" s="4">
        <v>14</v>
      </c>
      <c r="X7" s="4">
        <v>0</v>
      </c>
      <c r="Y7" s="4">
        <f t="shared" si="4"/>
        <v>14</v>
      </c>
      <c r="Z7" s="4">
        <v>31</v>
      </c>
    </row>
    <row r="8" spans="1:26" ht="15.75" customHeight="1" x14ac:dyDescent="0.2">
      <c r="A8" s="2" t="s">
        <v>19</v>
      </c>
      <c r="B8" s="4">
        <v>239</v>
      </c>
      <c r="C8" s="4">
        <v>5631</v>
      </c>
      <c r="D8" s="4">
        <v>71</v>
      </c>
      <c r="E8" s="4">
        <f t="shared" si="0"/>
        <v>5560</v>
      </c>
      <c r="F8" s="4">
        <v>12923</v>
      </c>
      <c r="G8" s="4">
        <v>46</v>
      </c>
      <c r="H8" s="4">
        <v>51</v>
      </c>
      <c r="I8" s="4">
        <v>0</v>
      </c>
      <c r="J8" s="4">
        <f t="shared" si="1"/>
        <v>51</v>
      </c>
      <c r="K8" s="4">
        <v>448</v>
      </c>
      <c r="L8" s="4">
        <v>227</v>
      </c>
      <c r="M8" s="4">
        <v>211</v>
      </c>
      <c r="N8" s="4">
        <v>0</v>
      </c>
      <c r="O8" s="4">
        <f t="shared" si="2"/>
        <v>211</v>
      </c>
      <c r="P8" s="4">
        <v>1351</v>
      </c>
      <c r="Q8" s="4">
        <v>43</v>
      </c>
      <c r="R8" s="4">
        <v>54</v>
      </c>
      <c r="S8" s="4">
        <v>0</v>
      </c>
      <c r="T8" s="4">
        <f t="shared" si="3"/>
        <v>54</v>
      </c>
      <c r="U8" s="4">
        <v>330</v>
      </c>
      <c r="V8" s="4">
        <v>307</v>
      </c>
      <c r="W8" s="4">
        <v>346</v>
      </c>
      <c r="X8" s="4">
        <v>0</v>
      </c>
      <c r="Y8" s="4">
        <f t="shared" si="4"/>
        <v>346</v>
      </c>
      <c r="Z8" s="4">
        <v>1558</v>
      </c>
    </row>
    <row r="9" spans="1:26" ht="15.75" customHeight="1" x14ac:dyDescent="0.2">
      <c r="A9" s="2" t="s">
        <v>20</v>
      </c>
      <c r="B9" s="4">
        <v>783</v>
      </c>
      <c r="C9" s="4">
        <v>32396</v>
      </c>
      <c r="D9" s="4">
        <v>1678</v>
      </c>
      <c r="E9" s="4">
        <f t="shared" si="0"/>
        <v>30718</v>
      </c>
      <c r="F9" s="4">
        <v>45589</v>
      </c>
      <c r="G9" s="4">
        <v>313</v>
      </c>
      <c r="H9" s="4">
        <v>1731</v>
      </c>
      <c r="I9" s="4">
        <v>62</v>
      </c>
      <c r="J9" s="4">
        <f t="shared" si="1"/>
        <v>1669</v>
      </c>
      <c r="K9" s="4">
        <v>15213</v>
      </c>
      <c r="L9" s="4">
        <v>652</v>
      </c>
      <c r="M9" s="4">
        <v>3345</v>
      </c>
      <c r="N9" s="4">
        <v>1056</v>
      </c>
      <c r="O9" s="4">
        <f t="shared" si="2"/>
        <v>2289</v>
      </c>
      <c r="P9" s="4">
        <v>25038</v>
      </c>
      <c r="Q9" s="4">
        <v>790</v>
      </c>
      <c r="R9" s="4">
        <v>3331</v>
      </c>
      <c r="S9" s="4">
        <v>976</v>
      </c>
      <c r="T9" s="4">
        <f t="shared" si="3"/>
        <v>2355</v>
      </c>
      <c r="U9" s="4">
        <v>26009</v>
      </c>
      <c r="V9" s="4">
        <v>342</v>
      </c>
      <c r="W9" s="4">
        <v>775</v>
      </c>
      <c r="X9" s="4">
        <v>0</v>
      </c>
      <c r="Y9" s="4">
        <f t="shared" si="4"/>
        <v>775</v>
      </c>
      <c r="Z9" s="4">
        <v>6093</v>
      </c>
    </row>
    <row r="10" spans="1:26" ht="15.75" customHeight="1" x14ac:dyDescent="0.2">
      <c r="A10" s="2" t="s">
        <v>21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v>0</v>
      </c>
      <c r="G10" s="4">
        <v>0</v>
      </c>
      <c r="H10" s="4">
        <v>0</v>
      </c>
      <c r="I10" s="4">
        <v>0</v>
      </c>
      <c r="J10" s="4">
        <f t="shared" si="1"/>
        <v>0</v>
      </c>
      <c r="K10" s="4">
        <v>0</v>
      </c>
      <c r="L10" s="4">
        <v>0</v>
      </c>
      <c r="M10" s="4">
        <v>0</v>
      </c>
      <c r="N10" s="4">
        <v>0</v>
      </c>
      <c r="O10" s="4">
        <f t="shared" si="2"/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3"/>
        <v>0</v>
      </c>
      <c r="U10" s="4">
        <v>0</v>
      </c>
      <c r="V10" s="4">
        <v>16</v>
      </c>
      <c r="W10" s="4">
        <v>3</v>
      </c>
      <c r="X10" s="4">
        <v>0</v>
      </c>
      <c r="Y10" s="4">
        <f t="shared" si="4"/>
        <v>3</v>
      </c>
      <c r="Z10" s="4">
        <v>40</v>
      </c>
    </row>
    <row r="11" spans="1:26" ht="15.75" customHeight="1" x14ac:dyDescent="0.2">
      <c r="A11" s="2" t="s">
        <v>22</v>
      </c>
      <c r="B11" s="4">
        <v>587</v>
      </c>
      <c r="C11" s="4">
        <v>25255</v>
      </c>
      <c r="D11" s="4">
        <v>3268</v>
      </c>
      <c r="E11" s="4">
        <f t="shared" si="0"/>
        <v>21987</v>
      </c>
      <c r="F11" s="4">
        <v>48113</v>
      </c>
      <c r="G11" s="4">
        <v>657</v>
      </c>
      <c r="H11" s="4">
        <v>7118</v>
      </c>
      <c r="I11" s="4">
        <v>23</v>
      </c>
      <c r="J11" s="4">
        <f t="shared" si="1"/>
        <v>7095</v>
      </c>
      <c r="K11" s="4">
        <v>158066</v>
      </c>
      <c r="L11" s="4">
        <v>117</v>
      </c>
      <c r="M11" s="4">
        <v>95</v>
      </c>
      <c r="N11" s="4">
        <v>0</v>
      </c>
      <c r="O11" s="4">
        <f t="shared" si="2"/>
        <v>95</v>
      </c>
      <c r="P11" s="4">
        <v>697</v>
      </c>
      <c r="Q11" s="4">
        <v>237</v>
      </c>
      <c r="R11" s="4">
        <v>450</v>
      </c>
      <c r="S11" s="4">
        <v>10</v>
      </c>
      <c r="T11" s="4">
        <f t="shared" si="3"/>
        <v>440</v>
      </c>
      <c r="U11" s="4">
        <v>2771</v>
      </c>
      <c r="V11" s="4">
        <v>804</v>
      </c>
      <c r="W11" s="4">
        <v>769</v>
      </c>
      <c r="X11" s="4">
        <v>56</v>
      </c>
      <c r="Y11" s="4">
        <f t="shared" si="4"/>
        <v>713</v>
      </c>
      <c r="Z11" s="4">
        <v>2768</v>
      </c>
    </row>
    <row r="12" spans="1:26" ht="15.75" customHeight="1" x14ac:dyDescent="0.2">
      <c r="A12" s="2" t="s">
        <v>23</v>
      </c>
      <c r="B12" s="4">
        <v>47</v>
      </c>
      <c r="C12" s="4">
        <v>777</v>
      </c>
      <c r="D12" s="4">
        <v>26</v>
      </c>
      <c r="E12" s="4">
        <f t="shared" si="0"/>
        <v>751</v>
      </c>
      <c r="F12" s="4">
        <v>1304</v>
      </c>
      <c r="G12" s="4">
        <v>23</v>
      </c>
      <c r="H12" s="4">
        <v>28</v>
      </c>
      <c r="I12" s="4">
        <v>0</v>
      </c>
      <c r="J12" s="4">
        <f t="shared" si="1"/>
        <v>28</v>
      </c>
      <c r="K12" s="4">
        <v>261</v>
      </c>
      <c r="L12" s="4">
        <v>63</v>
      </c>
      <c r="M12" s="4">
        <v>90</v>
      </c>
      <c r="N12" s="4">
        <v>0</v>
      </c>
      <c r="O12" s="4">
        <f t="shared" si="2"/>
        <v>90</v>
      </c>
      <c r="P12" s="4">
        <v>593</v>
      </c>
      <c r="Q12" s="4">
        <v>132</v>
      </c>
      <c r="R12" s="4">
        <v>203</v>
      </c>
      <c r="S12" s="4">
        <v>7</v>
      </c>
      <c r="T12" s="4">
        <f t="shared" si="3"/>
        <v>196</v>
      </c>
      <c r="U12" s="4">
        <v>2248</v>
      </c>
      <c r="V12" s="4">
        <v>217</v>
      </c>
      <c r="W12" s="4">
        <v>319</v>
      </c>
      <c r="X12" s="4">
        <v>10</v>
      </c>
      <c r="Y12" s="4">
        <f t="shared" si="4"/>
        <v>309</v>
      </c>
      <c r="Z12" s="4">
        <v>2763</v>
      </c>
    </row>
    <row r="13" spans="1:26" ht="15.75" customHeight="1" x14ac:dyDescent="0.2">
      <c r="A13" s="2" t="s">
        <v>24</v>
      </c>
      <c r="B13" s="4">
        <v>359</v>
      </c>
      <c r="C13" s="4">
        <v>14247</v>
      </c>
      <c r="D13" s="4">
        <v>227</v>
      </c>
      <c r="E13" s="4">
        <f t="shared" si="0"/>
        <v>14020</v>
      </c>
      <c r="F13" s="4">
        <v>39944</v>
      </c>
      <c r="G13" s="4">
        <v>438</v>
      </c>
      <c r="H13" s="4">
        <v>8948</v>
      </c>
      <c r="I13" s="4">
        <v>130</v>
      </c>
      <c r="J13" s="4">
        <f t="shared" si="1"/>
        <v>8818</v>
      </c>
      <c r="K13" s="4">
        <v>138738</v>
      </c>
      <c r="L13" s="4">
        <v>26</v>
      </c>
      <c r="M13" s="4">
        <v>17</v>
      </c>
      <c r="N13" s="4">
        <v>0</v>
      </c>
      <c r="O13" s="4">
        <f t="shared" si="2"/>
        <v>17</v>
      </c>
      <c r="P13" s="4">
        <v>130</v>
      </c>
      <c r="Q13" s="4">
        <v>302</v>
      </c>
      <c r="R13" s="4">
        <v>664</v>
      </c>
      <c r="S13" s="4">
        <v>6</v>
      </c>
      <c r="T13" s="4">
        <f t="shared" si="3"/>
        <v>658</v>
      </c>
      <c r="U13" s="4">
        <v>2659</v>
      </c>
      <c r="V13" s="4">
        <v>219</v>
      </c>
      <c r="W13" s="4">
        <v>150</v>
      </c>
      <c r="X13" s="4">
        <v>0</v>
      </c>
      <c r="Y13" s="4">
        <f t="shared" si="4"/>
        <v>150</v>
      </c>
      <c r="Z13" s="4">
        <v>692</v>
      </c>
    </row>
    <row r="14" spans="1:26" ht="15.75" customHeight="1" x14ac:dyDescent="0.2">
      <c r="A14" s="2" t="s">
        <v>25</v>
      </c>
      <c r="B14" s="4">
        <v>2276</v>
      </c>
      <c r="C14" s="4">
        <v>202654</v>
      </c>
      <c r="D14" s="4">
        <v>29555</v>
      </c>
      <c r="E14" s="4">
        <f t="shared" si="0"/>
        <v>173099</v>
      </c>
      <c r="F14" s="4">
        <v>211206</v>
      </c>
      <c r="G14" s="4">
        <v>1949</v>
      </c>
      <c r="H14" s="4">
        <v>31268</v>
      </c>
      <c r="I14" s="4">
        <v>513</v>
      </c>
      <c r="J14" s="4">
        <f t="shared" si="1"/>
        <v>30755</v>
      </c>
      <c r="K14" s="4">
        <v>585361</v>
      </c>
      <c r="L14" s="4">
        <v>31</v>
      </c>
      <c r="M14" s="4">
        <v>35</v>
      </c>
      <c r="N14" s="4">
        <v>0</v>
      </c>
      <c r="O14" s="4">
        <f t="shared" si="2"/>
        <v>35</v>
      </c>
      <c r="P14" s="4">
        <v>205</v>
      </c>
      <c r="Q14" s="4">
        <v>61</v>
      </c>
      <c r="R14" s="4">
        <v>53</v>
      </c>
      <c r="S14" s="4">
        <v>0</v>
      </c>
      <c r="T14" s="4">
        <f t="shared" si="3"/>
        <v>53</v>
      </c>
      <c r="U14" s="4">
        <v>355</v>
      </c>
      <c r="V14" s="4">
        <v>294</v>
      </c>
      <c r="W14" s="4">
        <v>282</v>
      </c>
      <c r="X14" s="4">
        <v>0</v>
      </c>
      <c r="Y14" s="4">
        <f t="shared" si="4"/>
        <v>282</v>
      </c>
      <c r="Z14" s="4">
        <v>1699</v>
      </c>
    </row>
    <row r="15" spans="1:26" ht="15.75" customHeight="1" x14ac:dyDescent="0.2">
      <c r="A15" s="2" t="s">
        <v>26</v>
      </c>
      <c r="B15" s="4">
        <v>868</v>
      </c>
      <c r="C15" s="4">
        <v>94843</v>
      </c>
      <c r="D15" s="4">
        <v>2750</v>
      </c>
      <c r="E15" s="4">
        <f t="shared" si="0"/>
        <v>92093</v>
      </c>
      <c r="F15" s="4">
        <v>165564</v>
      </c>
      <c r="G15" s="4">
        <v>954</v>
      </c>
      <c r="H15" s="4">
        <v>4132</v>
      </c>
      <c r="I15" s="4">
        <v>184</v>
      </c>
      <c r="J15" s="4">
        <f t="shared" si="1"/>
        <v>3948</v>
      </c>
      <c r="K15" s="4">
        <v>53324</v>
      </c>
      <c r="L15" s="4">
        <v>190</v>
      </c>
      <c r="M15" s="4">
        <v>248</v>
      </c>
      <c r="N15" s="4">
        <v>0</v>
      </c>
      <c r="O15" s="4">
        <f t="shared" si="2"/>
        <v>248</v>
      </c>
      <c r="P15" s="4">
        <v>1583</v>
      </c>
      <c r="Q15" s="4">
        <v>139</v>
      </c>
      <c r="R15" s="4">
        <v>116</v>
      </c>
      <c r="S15" s="4">
        <v>0</v>
      </c>
      <c r="T15" s="4">
        <f t="shared" si="3"/>
        <v>116</v>
      </c>
      <c r="U15" s="4">
        <v>727</v>
      </c>
      <c r="V15" s="4">
        <v>280</v>
      </c>
      <c r="W15" s="4">
        <v>203</v>
      </c>
      <c r="X15" s="4">
        <v>0</v>
      </c>
      <c r="Y15" s="4">
        <f t="shared" si="4"/>
        <v>203</v>
      </c>
      <c r="Z15" s="4">
        <v>1092</v>
      </c>
    </row>
    <row r="16" spans="1:26" ht="15.75" customHeight="1" x14ac:dyDescent="0.2">
      <c r="A16" s="2" t="s">
        <v>27</v>
      </c>
      <c r="B16" s="4">
        <v>0</v>
      </c>
      <c r="C16" s="4">
        <v>0</v>
      </c>
      <c r="D16" s="4">
        <v>0</v>
      </c>
      <c r="E16" s="4">
        <f t="shared" si="0"/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si="1"/>
        <v>0</v>
      </c>
      <c r="K16" s="4">
        <v>0</v>
      </c>
      <c r="L16" s="4">
        <v>158</v>
      </c>
      <c r="M16" s="4">
        <v>753</v>
      </c>
      <c r="N16" s="4">
        <v>0</v>
      </c>
      <c r="O16" s="4">
        <f t="shared" si="2"/>
        <v>753</v>
      </c>
      <c r="P16" s="4">
        <v>5775</v>
      </c>
      <c r="Q16" s="4">
        <v>120</v>
      </c>
      <c r="R16" s="4">
        <v>113</v>
      </c>
      <c r="S16" s="4">
        <v>0</v>
      </c>
      <c r="T16" s="4">
        <f t="shared" si="3"/>
        <v>113</v>
      </c>
      <c r="U16" s="4">
        <v>677</v>
      </c>
      <c r="V16" s="4">
        <v>411</v>
      </c>
      <c r="W16" s="4">
        <v>1014</v>
      </c>
      <c r="X16" s="4">
        <v>0</v>
      </c>
      <c r="Y16" s="4">
        <f t="shared" si="4"/>
        <v>1014</v>
      </c>
      <c r="Z16" s="4">
        <v>7160</v>
      </c>
    </row>
    <row r="17" spans="1:26" ht="15.75" customHeight="1" x14ac:dyDescent="0.2">
      <c r="A17" s="2" t="s">
        <v>28</v>
      </c>
      <c r="B17" s="4">
        <v>777</v>
      </c>
      <c r="C17" s="4">
        <v>20839</v>
      </c>
      <c r="D17" s="4">
        <v>1408</v>
      </c>
      <c r="E17" s="4">
        <f t="shared" si="0"/>
        <v>19431</v>
      </c>
      <c r="F17" s="4">
        <v>52322</v>
      </c>
      <c r="G17" s="4">
        <v>312</v>
      </c>
      <c r="H17" s="4">
        <v>1170</v>
      </c>
      <c r="I17" s="4">
        <v>91</v>
      </c>
      <c r="J17" s="4">
        <f t="shared" si="1"/>
        <v>1079</v>
      </c>
      <c r="K17" s="4">
        <v>25741</v>
      </c>
      <c r="L17" s="4">
        <v>197</v>
      </c>
      <c r="M17" s="4">
        <v>690</v>
      </c>
      <c r="N17" s="4">
        <v>0</v>
      </c>
      <c r="O17" s="4">
        <f t="shared" si="2"/>
        <v>690</v>
      </c>
      <c r="P17" s="4">
        <v>4734</v>
      </c>
      <c r="Q17" s="4">
        <v>1083</v>
      </c>
      <c r="R17" s="4">
        <v>1987</v>
      </c>
      <c r="S17" s="4">
        <v>10</v>
      </c>
      <c r="T17" s="4">
        <f t="shared" si="3"/>
        <v>1977</v>
      </c>
      <c r="U17" s="4">
        <v>14804</v>
      </c>
      <c r="V17" s="4">
        <v>768</v>
      </c>
      <c r="W17" s="4">
        <v>1782</v>
      </c>
      <c r="X17" s="4">
        <v>0</v>
      </c>
      <c r="Y17" s="4">
        <f t="shared" si="4"/>
        <v>1782</v>
      </c>
      <c r="Z17" s="4">
        <v>9440</v>
      </c>
    </row>
    <row r="18" spans="1:26" ht="15.75" customHeight="1" x14ac:dyDescent="0.2">
      <c r="A18" s="2" t="s">
        <v>29</v>
      </c>
      <c r="B18" s="4">
        <v>93</v>
      </c>
      <c r="C18" s="4">
        <v>2072</v>
      </c>
      <c r="D18" s="4">
        <v>174</v>
      </c>
      <c r="E18" s="4">
        <f t="shared" si="0"/>
        <v>1898</v>
      </c>
      <c r="F18" s="4">
        <v>2155</v>
      </c>
      <c r="G18" s="4">
        <v>111</v>
      </c>
      <c r="H18" s="4">
        <v>716</v>
      </c>
      <c r="I18" s="4">
        <v>6</v>
      </c>
      <c r="J18" s="4">
        <f t="shared" si="1"/>
        <v>710</v>
      </c>
      <c r="K18" s="4">
        <v>5824</v>
      </c>
      <c r="L18" s="4">
        <v>155</v>
      </c>
      <c r="M18" s="4">
        <v>705</v>
      </c>
      <c r="N18" s="4">
        <v>12</v>
      </c>
      <c r="O18" s="4">
        <f t="shared" si="2"/>
        <v>693</v>
      </c>
      <c r="P18" s="4">
        <v>4207</v>
      </c>
      <c r="Q18" s="4">
        <v>366</v>
      </c>
      <c r="R18" s="4">
        <v>741</v>
      </c>
      <c r="S18" s="4">
        <v>0</v>
      </c>
      <c r="T18" s="4">
        <f t="shared" si="3"/>
        <v>741</v>
      </c>
      <c r="U18" s="4">
        <v>5983</v>
      </c>
      <c r="V18" s="4">
        <v>291</v>
      </c>
      <c r="W18" s="4">
        <v>392</v>
      </c>
      <c r="X18" s="4">
        <v>0</v>
      </c>
      <c r="Y18" s="4">
        <f t="shared" si="4"/>
        <v>392</v>
      </c>
      <c r="Z18" s="4">
        <v>2010</v>
      </c>
    </row>
    <row r="19" spans="1:26" ht="15.75" customHeight="1" x14ac:dyDescent="0.2">
      <c r="A19" s="2" t="s">
        <v>30</v>
      </c>
      <c r="B19" s="4">
        <v>216</v>
      </c>
      <c r="C19" s="4">
        <v>32943</v>
      </c>
      <c r="D19" s="4">
        <v>4805</v>
      </c>
      <c r="E19" s="4">
        <f t="shared" si="0"/>
        <v>28138</v>
      </c>
      <c r="F19" s="4">
        <v>43170</v>
      </c>
      <c r="G19" s="4">
        <v>143</v>
      </c>
      <c r="H19" s="4">
        <v>362</v>
      </c>
      <c r="I19" s="4">
        <v>0</v>
      </c>
      <c r="J19" s="4">
        <f t="shared" si="1"/>
        <v>362</v>
      </c>
      <c r="K19" s="4">
        <v>3791</v>
      </c>
      <c r="L19" s="4">
        <v>5</v>
      </c>
      <c r="M19" s="4">
        <v>5</v>
      </c>
      <c r="N19" s="4">
        <v>0</v>
      </c>
      <c r="O19" s="4">
        <f t="shared" si="2"/>
        <v>5</v>
      </c>
      <c r="P19" s="4">
        <v>78</v>
      </c>
      <c r="Q19" s="4">
        <v>311</v>
      </c>
      <c r="R19" s="4">
        <v>472</v>
      </c>
      <c r="S19" s="4">
        <v>0</v>
      </c>
      <c r="T19" s="4">
        <f t="shared" si="3"/>
        <v>472</v>
      </c>
      <c r="U19" s="4">
        <v>8192</v>
      </c>
      <c r="V19" s="4">
        <v>328</v>
      </c>
      <c r="W19" s="4">
        <v>413</v>
      </c>
      <c r="X19" s="4">
        <v>0</v>
      </c>
      <c r="Y19" s="4">
        <f t="shared" si="4"/>
        <v>413</v>
      </c>
      <c r="Z19" s="4">
        <v>6494</v>
      </c>
    </row>
    <row r="20" spans="1:26" ht="15.75" customHeight="1" x14ac:dyDescent="0.2">
      <c r="A20" s="2" t="s">
        <v>31</v>
      </c>
      <c r="B20" s="4">
        <v>1128</v>
      </c>
      <c r="C20" s="4">
        <v>83171</v>
      </c>
      <c r="D20" s="4">
        <v>8950</v>
      </c>
      <c r="E20" s="4">
        <f t="shared" si="0"/>
        <v>74221</v>
      </c>
      <c r="F20" s="4">
        <v>212346</v>
      </c>
      <c r="G20" s="4">
        <v>791</v>
      </c>
      <c r="H20" s="4">
        <v>7638</v>
      </c>
      <c r="I20" s="4">
        <v>39</v>
      </c>
      <c r="J20" s="4">
        <f t="shared" si="1"/>
        <v>7599</v>
      </c>
      <c r="K20" s="4">
        <v>148145</v>
      </c>
      <c r="L20" s="4">
        <v>82</v>
      </c>
      <c r="M20" s="4">
        <v>124</v>
      </c>
      <c r="N20" s="4">
        <v>0</v>
      </c>
      <c r="O20" s="4">
        <f t="shared" si="2"/>
        <v>124</v>
      </c>
      <c r="P20" s="4">
        <v>816</v>
      </c>
      <c r="Q20" s="4">
        <v>46</v>
      </c>
      <c r="R20" s="4">
        <v>142</v>
      </c>
      <c r="S20" s="4">
        <v>0</v>
      </c>
      <c r="T20" s="4">
        <f t="shared" si="3"/>
        <v>142</v>
      </c>
      <c r="U20" s="4">
        <v>1824</v>
      </c>
      <c r="V20" s="4">
        <v>157</v>
      </c>
      <c r="W20" s="4">
        <v>385</v>
      </c>
      <c r="X20" s="4">
        <v>0</v>
      </c>
      <c r="Y20" s="4">
        <f t="shared" si="4"/>
        <v>385</v>
      </c>
      <c r="Z20" s="4">
        <v>3251</v>
      </c>
    </row>
    <row r="21" spans="1:26" ht="15.75" customHeight="1" x14ac:dyDescent="0.2">
      <c r="A21" s="2" t="s">
        <v>32</v>
      </c>
      <c r="B21" s="4">
        <v>25</v>
      </c>
      <c r="C21" s="4">
        <v>83</v>
      </c>
      <c r="D21" s="4">
        <v>6</v>
      </c>
      <c r="E21" s="4">
        <f t="shared" si="0"/>
        <v>77</v>
      </c>
      <c r="F21" s="4">
        <v>148</v>
      </c>
      <c r="G21" s="4">
        <v>34</v>
      </c>
      <c r="H21" s="4">
        <v>45</v>
      </c>
      <c r="I21" s="4">
        <v>0</v>
      </c>
      <c r="J21" s="4">
        <f t="shared" si="1"/>
        <v>45</v>
      </c>
      <c r="K21" s="4">
        <v>1060</v>
      </c>
      <c r="L21" s="4">
        <v>19</v>
      </c>
      <c r="M21" s="4">
        <v>194</v>
      </c>
      <c r="N21" s="4">
        <v>0</v>
      </c>
      <c r="O21" s="4">
        <f t="shared" si="2"/>
        <v>194</v>
      </c>
      <c r="P21" s="4">
        <v>1274</v>
      </c>
      <c r="Q21" s="4">
        <v>141</v>
      </c>
      <c r="R21" s="4">
        <v>557</v>
      </c>
      <c r="S21" s="4">
        <v>6</v>
      </c>
      <c r="T21" s="4">
        <f t="shared" si="3"/>
        <v>551</v>
      </c>
      <c r="U21" s="4">
        <v>6187</v>
      </c>
      <c r="V21" s="4">
        <v>145</v>
      </c>
      <c r="W21" s="4">
        <v>420</v>
      </c>
      <c r="X21" s="4">
        <v>96</v>
      </c>
      <c r="Y21" s="4">
        <f t="shared" si="4"/>
        <v>324</v>
      </c>
      <c r="Z21" s="4">
        <v>3896</v>
      </c>
    </row>
    <row r="22" spans="1:26" ht="15.75" customHeight="1" x14ac:dyDescent="0.2">
      <c r="A22" s="2" t="s">
        <v>33</v>
      </c>
      <c r="B22" s="4">
        <v>540</v>
      </c>
      <c r="C22" s="4">
        <v>62289</v>
      </c>
      <c r="D22" s="4">
        <v>4171</v>
      </c>
      <c r="E22" s="4">
        <f t="shared" si="0"/>
        <v>58118</v>
      </c>
      <c r="F22" s="4">
        <v>78257</v>
      </c>
      <c r="G22" s="4">
        <v>400</v>
      </c>
      <c r="H22" s="4">
        <v>9045</v>
      </c>
      <c r="I22" s="4">
        <v>158</v>
      </c>
      <c r="J22" s="4">
        <f t="shared" si="1"/>
        <v>8887</v>
      </c>
      <c r="K22" s="4">
        <v>126042</v>
      </c>
      <c r="L22" s="4">
        <v>121</v>
      </c>
      <c r="M22" s="4">
        <v>147</v>
      </c>
      <c r="N22" s="4">
        <v>0</v>
      </c>
      <c r="O22" s="4">
        <f t="shared" si="2"/>
        <v>147</v>
      </c>
      <c r="P22" s="4">
        <v>983</v>
      </c>
      <c r="Q22" s="4">
        <v>41</v>
      </c>
      <c r="R22" s="4">
        <v>128</v>
      </c>
      <c r="S22" s="4">
        <v>3</v>
      </c>
      <c r="T22" s="4">
        <f t="shared" si="3"/>
        <v>125</v>
      </c>
      <c r="U22" s="4">
        <v>529</v>
      </c>
      <c r="V22" s="4">
        <v>107</v>
      </c>
      <c r="W22" s="4">
        <v>353</v>
      </c>
      <c r="X22" s="4">
        <v>0</v>
      </c>
      <c r="Y22" s="4">
        <f t="shared" si="4"/>
        <v>353</v>
      </c>
      <c r="Z22" s="4">
        <v>859</v>
      </c>
    </row>
    <row r="23" spans="1:26" ht="15.75" customHeight="1" x14ac:dyDescent="0.2">
      <c r="A23" s="6" t="s">
        <v>34</v>
      </c>
      <c r="B23" s="7">
        <f t="shared" ref="B23:Z23" si="5">SUM(B3:B22)</f>
        <v>10581</v>
      </c>
      <c r="C23" s="7">
        <f t="shared" si="5"/>
        <v>863063</v>
      </c>
      <c r="D23" s="7">
        <f t="shared" si="5"/>
        <v>73833</v>
      </c>
      <c r="E23" s="7">
        <f t="shared" si="5"/>
        <v>789230</v>
      </c>
      <c r="F23" s="7">
        <f t="shared" si="5"/>
        <v>1417839</v>
      </c>
      <c r="G23" s="7">
        <f t="shared" si="5"/>
        <v>8002</v>
      </c>
      <c r="H23" s="7">
        <f t="shared" si="5"/>
        <v>112056</v>
      </c>
      <c r="I23" s="7">
        <f t="shared" si="5"/>
        <v>1497</v>
      </c>
      <c r="J23" s="7">
        <f t="shared" si="5"/>
        <v>110559</v>
      </c>
      <c r="K23" s="7">
        <f t="shared" si="5"/>
        <v>2397895</v>
      </c>
      <c r="L23" s="7">
        <f t="shared" si="5"/>
        <v>2325</v>
      </c>
      <c r="M23" s="7">
        <f t="shared" si="5"/>
        <v>7246</v>
      </c>
      <c r="N23" s="7">
        <f t="shared" si="5"/>
        <v>1108</v>
      </c>
      <c r="O23" s="7">
        <f t="shared" si="5"/>
        <v>6138</v>
      </c>
      <c r="P23" s="7">
        <f t="shared" si="5"/>
        <v>51147</v>
      </c>
      <c r="Q23" s="7">
        <f t="shared" si="5"/>
        <v>4211</v>
      </c>
      <c r="R23" s="7">
        <f t="shared" si="5"/>
        <v>9524</v>
      </c>
      <c r="S23" s="7">
        <f t="shared" si="5"/>
        <v>1018</v>
      </c>
      <c r="T23" s="7">
        <f t="shared" si="5"/>
        <v>8506</v>
      </c>
      <c r="U23" s="7">
        <f t="shared" si="5"/>
        <v>77417</v>
      </c>
      <c r="V23" s="7">
        <f t="shared" si="5"/>
        <v>5083</v>
      </c>
      <c r="W23" s="7">
        <f t="shared" si="5"/>
        <v>8156</v>
      </c>
      <c r="X23" s="7">
        <f t="shared" si="5"/>
        <v>162</v>
      </c>
      <c r="Y23" s="7">
        <f t="shared" si="5"/>
        <v>7994</v>
      </c>
      <c r="Z23" s="7">
        <f t="shared" si="5"/>
        <v>54332</v>
      </c>
    </row>
    <row r="24" spans="1:26" ht="15.75" customHeight="1" x14ac:dyDescent="0.2"/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F1"/>
    <mergeCell ref="G1:K1"/>
    <mergeCell ref="L1:P1"/>
    <mergeCell ref="Q1:U1"/>
    <mergeCell ref="V1: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17.5" customWidth="1"/>
    <col min="2" max="2" width="8.33203125" customWidth="1"/>
    <col min="3" max="3" width="18.83203125" customWidth="1"/>
    <col min="4" max="4" width="17.6640625" customWidth="1"/>
    <col min="5" max="5" width="23" customWidth="1"/>
    <col min="6" max="6" width="14.33203125" customWidth="1"/>
    <col min="7" max="7" width="8.33203125" customWidth="1"/>
    <col min="8" max="8" width="18.83203125" customWidth="1"/>
    <col min="9" max="9" width="17.6640625" customWidth="1"/>
    <col min="10" max="10" width="23" customWidth="1"/>
    <col min="11" max="11" width="14.33203125" customWidth="1"/>
    <col min="12" max="12" width="8.33203125" customWidth="1"/>
    <col min="13" max="13" width="18.83203125" customWidth="1"/>
    <col min="14" max="14" width="17.6640625" customWidth="1"/>
    <col min="15" max="15" width="23" customWidth="1"/>
    <col min="16" max="16" width="14.33203125" customWidth="1"/>
    <col min="17" max="26" width="17.6640625" customWidth="1"/>
  </cols>
  <sheetData>
    <row r="1" spans="1:26" ht="15.75" customHeight="1" x14ac:dyDescent="0.2">
      <c r="A1" s="1"/>
      <c r="B1" s="36" t="s">
        <v>73</v>
      </c>
      <c r="C1" s="37"/>
      <c r="D1" s="37"/>
      <c r="E1" s="37"/>
      <c r="F1" s="38"/>
      <c r="G1" s="36" t="s">
        <v>74</v>
      </c>
      <c r="H1" s="37"/>
      <c r="I1" s="37"/>
      <c r="J1" s="37"/>
      <c r="K1" s="38"/>
      <c r="L1" s="36" t="s">
        <v>75</v>
      </c>
      <c r="M1" s="37"/>
      <c r="N1" s="37"/>
      <c r="O1" s="37"/>
      <c r="P1" s="38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 customHeight="1" x14ac:dyDescent="0.2">
      <c r="A3" s="2" t="s">
        <v>14</v>
      </c>
      <c r="B3" s="5">
        <v>136</v>
      </c>
      <c r="C3" s="5">
        <v>10956</v>
      </c>
      <c r="D3" s="5">
        <v>20</v>
      </c>
      <c r="E3" s="5">
        <f t="shared" ref="E3:E22" si="0">C3-D3</f>
        <v>10936</v>
      </c>
      <c r="F3" s="5">
        <v>531222</v>
      </c>
      <c r="G3" s="5">
        <v>0</v>
      </c>
      <c r="H3" s="5">
        <v>0</v>
      </c>
      <c r="I3" s="5">
        <v>0</v>
      </c>
      <c r="J3" s="5">
        <f t="shared" ref="J3:J22" si="1">H3-I3</f>
        <v>0</v>
      </c>
      <c r="K3" s="5">
        <v>0</v>
      </c>
      <c r="L3" s="5">
        <v>0</v>
      </c>
      <c r="M3" s="5">
        <v>0</v>
      </c>
      <c r="N3" s="5">
        <v>0</v>
      </c>
      <c r="O3" s="5">
        <f t="shared" ref="O3:O22" si="2">M3-N3</f>
        <v>0</v>
      </c>
      <c r="P3" s="5">
        <v>0</v>
      </c>
    </row>
    <row r="4" spans="1:26" ht="15.75" customHeight="1" x14ac:dyDescent="0.2">
      <c r="A4" s="2" t="s">
        <v>15</v>
      </c>
      <c r="B4" s="5">
        <v>243</v>
      </c>
      <c r="C4" s="5">
        <v>9209</v>
      </c>
      <c r="D4" s="5">
        <v>268</v>
      </c>
      <c r="E4" s="5">
        <f t="shared" si="0"/>
        <v>8941</v>
      </c>
      <c r="F4" s="5">
        <v>319657</v>
      </c>
      <c r="G4" s="5">
        <v>22</v>
      </c>
      <c r="H4" s="5">
        <v>45</v>
      </c>
      <c r="I4" s="5">
        <v>0</v>
      </c>
      <c r="J4" s="5">
        <f t="shared" si="1"/>
        <v>45</v>
      </c>
      <c r="K4" s="5">
        <v>262</v>
      </c>
      <c r="L4" s="5">
        <v>532</v>
      </c>
      <c r="M4" s="5">
        <v>5277</v>
      </c>
      <c r="N4" s="5">
        <v>901</v>
      </c>
      <c r="O4" s="5">
        <f t="shared" si="2"/>
        <v>4376</v>
      </c>
      <c r="P4" s="5">
        <v>91653</v>
      </c>
    </row>
    <row r="5" spans="1:26" ht="15.75" customHeight="1" x14ac:dyDescent="0.2">
      <c r="A5" s="2" t="s">
        <v>16</v>
      </c>
      <c r="B5" s="5">
        <v>94</v>
      </c>
      <c r="C5" s="5">
        <v>458</v>
      </c>
      <c r="D5" s="5">
        <v>14</v>
      </c>
      <c r="E5" s="5">
        <f t="shared" si="0"/>
        <v>444</v>
      </c>
      <c r="F5" s="5">
        <v>6128</v>
      </c>
      <c r="G5" s="5">
        <v>68</v>
      </c>
      <c r="H5" s="5">
        <v>94</v>
      </c>
      <c r="I5" s="5">
        <v>4</v>
      </c>
      <c r="J5" s="5">
        <f t="shared" si="1"/>
        <v>90</v>
      </c>
      <c r="K5" s="5">
        <v>859</v>
      </c>
      <c r="L5" s="5">
        <v>424</v>
      </c>
      <c r="M5" s="5">
        <v>1833</v>
      </c>
      <c r="N5" s="5">
        <v>397</v>
      </c>
      <c r="O5" s="5">
        <f t="shared" si="2"/>
        <v>1436</v>
      </c>
      <c r="P5" s="5">
        <v>25387</v>
      </c>
    </row>
    <row r="6" spans="1:26" ht="15.75" customHeight="1" x14ac:dyDescent="0.2">
      <c r="A6" s="2" t="s">
        <v>17</v>
      </c>
      <c r="B6" s="5">
        <v>133</v>
      </c>
      <c r="C6" s="5">
        <v>210</v>
      </c>
      <c r="D6" s="5">
        <v>0</v>
      </c>
      <c r="E6" s="5">
        <f t="shared" si="0"/>
        <v>210</v>
      </c>
      <c r="F6" s="5">
        <v>18359</v>
      </c>
      <c r="G6" s="5">
        <v>0</v>
      </c>
      <c r="H6" s="5">
        <v>0</v>
      </c>
      <c r="I6" s="5">
        <v>0</v>
      </c>
      <c r="J6" s="5">
        <f t="shared" si="1"/>
        <v>0</v>
      </c>
      <c r="K6" s="5">
        <v>0</v>
      </c>
      <c r="L6" s="5">
        <v>0</v>
      </c>
      <c r="M6" s="5">
        <v>0</v>
      </c>
      <c r="N6" s="5">
        <v>0</v>
      </c>
      <c r="O6" s="5">
        <f t="shared" si="2"/>
        <v>0</v>
      </c>
      <c r="P6" s="5">
        <v>0</v>
      </c>
    </row>
    <row r="7" spans="1:26" ht="15.75" customHeight="1" x14ac:dyDescent="0.2">
      <c r="A7" s="2" t="s">
        <v>18</v>
      </c>
      <c r="B7" s="5">
        <v>111</v>
      </c>
      <c r="C7" s="5">
        <v>2799</v>
      </c>
      <c r="D7" s="5">
        <v>693</v>
      </c>
      <c r="E7" s="5">
        <f t="shared" si="0"/>
        <v>2106</v>
      </c>
      <c r="F7" s="5">
        <v>28688</v>
      </c>
      <c r="G7" s="5">
        <v>0</v>
      </c>
      <c r="H7" s="5">
        <v>0</v>
      </c>
      <c r="I7" s="5">
        <v>0</v>
      </c>
      <c r="J7" s="5">
        <f t="shared" si="1"/>
        <v>0</v>
      </c>
      <c r="K7" s="5">
        <v>0</v>
      </c>
      <c r="L7" s="5">
        <v>0</v>
      </c>
      <c r="M7" s="5">
        <v>0</v>
      </c>
      <c r="N7" s="5">
        <v>0</v>
      </c>
      <c r="O7" s="5">
        <f t="shared" si="2"/>
        <v>0</v>
      </c>
      <c r="P7" s="5">
        <v>0</v>
      </c>
    </row>
    <row r="8" spans="1:26" ht="15.75" customHeight="1" x14ac:dyDescent="0.2">
      <c r="A8" s="2" t="s">
        <v>19</v>
      </c>
      <c r="B8" s="5">
        <v>141</v>
      </c>
      <c r="C8" s="5">
        <v>1235</v>
      </c>
      <c r="D8" s="5">
        <v>264</v>
      </c>
      <c r="E8" s="5">
        <f t="shared" si="0"/>
        <v>971</v>
      </c>
      <c r="F8" s="5">
        <v>18956</v>
      </c>
      <c r="G8" s="5">
        <v>0</v>
      </c>
      <c r="H8" s="5">
        <v>0</v>
      </c>
      <c r="I8" s="5">
        <v>0</v>
      </c>
      <c r="J8" s="5">
        <f t="shared" si="1"/>
        <v>0</v>
      </c>
      <c r="K8" s="5">
        <v>0</v>
      </c>
      <c r="L8" s="5">
        <v>0</v>
      </c>
      <c r="M8" s="5">
        <v>0</v>
      </c>
      <c r="N8" s="5">
        <v>0</v>
      </c>
      <c r="O8" s="5">
        <f t="shared" si="2"/>
        <v>0</v>
      </c>
      <c r="P8" s="5">
        <v>0</v>
      </c>
    </row>
    <row r="9" spans="1:26" ht="15.75" customHeight="1" x14ac:dyDescent="0.2">
      <c r="A9" s="2" t="s">
        <v>20</v>
      </c>
      <c r="B9" s="5">
        <v>1512</v>
      </c>
      <c r="C9" s="5">
        <v>26430</v>
      </c>
      <c r="D9" s="5">
        <v>5341</v>
      </c>
      <c r="E9" s="5">
        <f t="shared" si="0"/>
        <v>21089</v>
      </c>
      <c r="F9" s="5">
        <v>895943</v>
      </c>
      <c r="G9" s="5">
        <v>25</v>
      </c>
      <c r="H9" s="5">
        <v>130</v>
      </c>
      <c r="I9" s="5">
        <v>0</v>
      </c>
      <c r="J9" s="5">
        <f t="shared" si="1"/>
        <v>130</v>
      </c>
      <c r="K9" s="5">
        <v>935</v>
      </c>
      <c r="L9" s="5">
        <v>40</v>
      </c>
      <c r="M9" s="5">
        <v>40</v>
      </c>
      <c r="N9" s="5">
        <v>4</v>
      </c>
      <c r="O9" s="5">
        <f t="shared" si="2"/>
        <v>36</v>
      </c>
      <c r="P9" s="5">
        <v>554</v>
      </c>
    </row>
    <row r="10" spans="1:26" ht="15.75" customHeight="1" x14ac:dyDescent="0.2">
      <c r="A10" s="2" t="s">
        <v>21</v>
      </c>
      <c r="B10" s="5">
        <v>70</v>
      </c>
      <c r="C10" s="5">
        <v>2144</v>
      </c>
      <c r="D10" s="5">
        <v>8</v>
      </c>
      <c r="E10" s="5">
        <f t="shared" si="0"/>
        <v>2136</v>
      </c>
      <c r="F10" s="5">
        <v>84633</v>
      </c>
      <c r="G10" s="5">
        <v>0</v>
      </c>
      <c r="H10" s="5">
        <v>0</v>
      </c>
      <c r="I10" s="5">
        <v>0</v>
      </c>
      <c r="J10" s="5">
        <f t="shared" si="1"/>
        <v>0</v>
      </c>
      <c r="K10" s="5">
        <v>0</v>
      </c>
      <c r="L10" s="5">
        <v>0</v>
      </c>
      <c r="M10" s="5">
        <v>0</v>
      </c>
      <c r="N10" s="5">
        <v>0</v>
      </c>
      <c r="O10" s="5">
        <f t="shared" si="2"/>
        <v>0</v>
      </c>
      <c r="P10" s="5">
        <v>0</v>
      </c>
    </row>
    <row r="11" spans="1:26" ht="15.75" customHeight="1" x14ac:dyDescent="0.2">
      <c r="A11" s="2" t="s">
        <v>22</v>
      </c>
      <c r="B11" s="5">
        <v>207</v>
      </c>
      <c r="C11" s="5">
        <v>361</v>
      </c>
      <c r="D11" s="5">
        <v>26</v>
      </c>
      <c r="E11" s="5">
        <f t="shared" si="0"/>
        <v>335</v>
      </c>
      <c r="F11" s="5">
        <v>5742</v>
      </c>
      <c r="G11" s="5">
        <v>39</v>
      </c>
      <c r="H11" s="5">
        <v>67</v>
      </c>
      <c r="I11" s="5">
        <v>0</v>
      </c>
      <c r="J11" s="5">
        <f t="shared" si="1"/>
        <v>67</v>
      </c>
      <c r="K11" s="5">
        <v>302</v>
      </c>
      <c r="L11" s="5">
        <v>456</v>
      </c>
      <c r="M11" s="5">
        <v>4209</v>
      </c>
      <c r="N11" s="5">
        <v>484</v>
      </c>
      <c r="O11" s="5">
        <f t="shared" si="2"/>
        <v>3725</v>
      </c>
      <c r="P11" s="5">
        <v>51642</v>
      </c>
    </row>
    <row r="12" spans="1:26" ht="15.75" customHeight="1" x14ac:dyDescent="0.2">
      <c r="A12" s="2" t="s">
        <v>23</v>
      </c>
      <c r="B12" s="5">
        <v>6</v>
      </c>
      <c r="C12" s="5">
        <v>11</v>
      </c>
      <c r="D12" s="5">
        <v>0</v>
      </c>
      <c r="E12" s="5">
        <f t="shared" si="0"/>
        <v>11</v>
      </c>
      <c r="F12" s="5">
        <v>220</v>
      </c>
      <c r="G12" s="5">
        <v>11</v>
      </c>
      <c r="H12" s="5">
        <v>14</v>
      </c>
      <c r="I12" s="5">
        <v>0</v>
      </c>
      <c r="J12" s="5">
        <f t="shared" si="1"/>
        <v>14</v>
      </c>
      <c r="K12" s="5">
        <v>164</v>
      </c>
      <c r="L12" s="5">
        <v>0</v>
      </c>
      <c r="M12" s="5">
        <v>0</v>
      </c>
      <c r="N12" s="5">
        <v>0</v>
      </c>
      <c r="O12" s="5">
        <f t="shared" si="2"/>
        <v>0</v>
      </c>
      <c r="P12" s="5">
        <v>0</v>
      </c>
    </row>
    <row r="13" spans="1:26" ht="15.75" customHeight="1" x14ac:dyDescent="0.2">
      <c r="A13" s="2" t="s">
        <v>24</v>
      </c>
      <c r="B13" s="5">
        <v>501</v>
      </c>
      <c r="C13" s="5">
        <v>2809</v>
      </c>
      <c r="D13" s="5">
        <v>180</v>
      </c>
      <c r="E13" s="5">
        <f t="shared" si="0"/>
        <v>2629</v>
      </c>
      <c r="F13" s="5">
        <v>33723</v>
      </c>
      <c r="G13" s="5">
        <v>33</v>
      </c>
      <c r="H13" s="5">
        <v>42</v>
      </c>
      <c r="I13" s="5">
        <v>2</v>
      </c>
      <c r="J13" s="5">
        <f t="shared" si="1"/>
        <v>40</v>
      </c>
      <c r="K13" s="5">
        <v>321</v>
      </c>
      <c r="L13" s="5">
        <v>435</v>
      </c>
      <c r="M13" s="5">
        <v>593</v>
      </c>
      <c r="N13" s="5">
        <v>50</v>
      </c>
      <c r="O13" s="5">
        <f t="shared" si="2"/>
        <v>543</v>
      </c>
      <c r="P13" s="5">
        <v>9251</v>
      </c>
    </row>
    <row r="14" spans="1:26" ht="15.75" customHeight="1" x14ac:dyDescent="0.2">
      <c r="A14" s="2" t="s">
        <v>25</v>
      </c>
      <c r="B14" s="5">
        <v>335</v>
      </c>
      <c r="C14" s="5">
        <v>2457</v>
      </c>
      <c r="D14" s="5">
        <v>76</v>
      </c>
      <c r="E14" s="5">
        <f t="shared" si="0"/>
        <v>2381</v>
      </c>
      <c r="F14" s="5">
        <v>26476</v>
      </c>
      <c r="G14" s="5">
        <v>32</v>
      </c>
      <c r="H14" s="5">
        <v>106</v>
      </c>
      <c r="I14" s="5">
        <v>12</v>
      </c>
      <c r="J14" s="5">
        <f t="shared" si="1"/>
        <v>94</v>
      </c>
      <c r="K14" s="5">
        <v>511</v>
      </c>
      <c r="L14" s="5">
        <v>1006</v>
      </c>
      <c r="M14" s="5">
        <v>4016</v>
      </c>
      <c r="N14" s="5">
        <v>441</v>
      </c>
      <c r="O14" s="5">
        <f t="shared" si="2"/>
        <v>3575</v>
      </c>
      <c r="P14" s="5">
        <v>55873</v>
      </c>
    </row>
    <row r="15" spans="1:26" ht="15.75" customHeight="1" x14ac:dyDescent="0.2">
      <c r="A15" s="2" t="s">
        <v>26</v>
      </c>
      <c r="B15" s="5">
        <v>268</v>
      </c>
      <c r="C15" s="5">
        <v>721</v>
      </c>
      <c r="D15" s="5">
        <v>0</v>
      </c>
      <c r="E15" s="5">
        <f t="shared" si="0"/>
        <v>721</v>
      </c>
      <c r="F15" s="5">
        <v>11911</v>
      </c>
      <c r="G15" s="5">
        <v>34</v>
      </c>
      <c r="H15" s="5">
        <v>448</v>
      </c>
      <c r="I15" s="5">
        <v>0</v>
      </c>
      <c r="J15" s="5">
        <f t="shared" si="1"/>
        <v>448</v>
      </c>
      <c r="K15" s="5">
        <v>3155</v>
      </c>
      <c r="L15" s="5">
        <v>196</v>
      </c>
      <c r="M15" s="5">
        <v>550</v>
      </c>
      <c r="N15" s="5">
        <v>88</v>
      </c>
      <c r="O15" s="5">
        <f t="shared" si="2"/>
        <v>462</v>
      </c>
      <c r="P15" s="5">
        <v>8398</v>
      </c>
    </row>
    <row r="16" spans="1:26" ht="15.75" customHeight="1" x14ac:dyDescent="0.2">
      <c r="A16" s="2" t="s">
        <v>27</v>
      </c>
      <c r="B16" s="5">
        <v>341</v>
      </c>
      <c r="C16" s="5">
        <v>7058</v>
      </c>
      <c r="D16" s="5">
        <v>33</v>
      </c>
      <c r="E16" s="5">
        <f t="shared" si="0"/>
        <v>7025</v>
      </c>
      <c r="F16" s="5">
        <v>290828</v>
      </c>
      <c r="G16" s="5">
        <v>0</v>
      </c>
      <c r="H16" s="5">
        <v>0</v>
      </c>
      <c r="I16" s="5">
        <v>0</v>
      </c>
      <c r="J16" s="5">
        <f t="shared" si="1"/>
        <v>0</v>
      </c>
      <c r="K16" s="5">
        <v>0</v>
      </c>
      <c r="L16" s="5">
        <v>0</v>
      </c>
      <c r="M16" s="5">
        <v>0</v>
      </c>
      <c r="N16" s="5">
        <v>0</v>
      </c>
      <c r="O16" s="5">
        <f t="shared" si="2"/>
        <v>0</v>
      </c>
      <c r="P16" s="5">
        <v>0</v>
      </c>
    </row>
    <row r="17" spans="1:26" ht="15.75" customHeight="1" x14ac:dyDescent="0.2">
      <c r="A17" s="2" t="s">
        <v>28</v>
      </c>
      <c r="B17" s="5">
        <v>477</v>
      </c>
      <c r="C17" s="5">
        <v>3915</v>
      </c>
      <c r="D17" s="5">
        <v>228</v>
      </c>
      <c r="E17" s="5">
        <f t="shared" si="0"/>
        <v>3687</v>
      </c>
      <c r="F17" s="5">
        <v>69060</v>
      </c>
      <c r="G17" s="5">
        <v>122</v>
      </c>
      <c r="H17" s="5">
        <v>408</v>
      </c>
      <c r="I17" s="5">
        <v>29</v>
      </c>
      <c r="J17" s="5">
        <f t="shared" si="1"/>
        <v>379</v>
      </c>
      <c r="K17" s="5">
        <v>3083</v>
      </c>
      <c r="L17" s="5">
        <v>20</v>
      </c>
      <c r="M17" s="5">
        <v>112</v>
      </c>
      <c r="N17" s="5">
        <v>10</v>
      </c>
      <c r="O17" s="5">
        <f t="shared" si="2"/>
        <v>102</v>
      </c>
      <c r="P17" s="5">
        <v>1021</v>
      </c>
    </row>
    <row r="18" spans="1:26" ht="15.75" customHeight="1" x14ac:dyDescent="0.2">
      <c r="A18" s="2" t="s">
        <v>29</v>
      </c>
      <c r="B18" s="5">
        <v>275</v>
      </c>
      <c r="C18" s="5">
        <v>6637</v>
      </c>
      <c r="D18" s="5">
        <v>1401</v>
      </c>
      <c r="E18" s="5">
        <f t="shared" si="0"/>
        <v>5236</v>
      </c>
      <c r="F18" s="5">
        <v>165372</v>
      </c>
      <c r="G18" s="5">
        <v>12</v>
      </c>
      <c r="H18" s="5">
        <v>18</v>
      </c>
      <c r="I18" s="5">
        <v>0</v>
      </c>
      <c r="J18" s="5">
        <f t="shared" si="1"/>
        <v>18</v>
      </c>
      <c r="K18" s="5">
        <v>245</v>
      </c>
      <c r="L18" s="5">
        <v>18</v>
      </c>
      <c r="M18" s="5">
        <v>48</v>
      </c>
      <c r="N18" s="5">
        <v>11</v>
      </c>
      <c r="O18" s="5">
        <f t="shared" si="2"/>
        <v>37</v>
      </c>
      <c r="P18" s="5">
        <v>420</v>
      </c>
    </row>
    <row r="19" spans="1:26" ht="15.75" customHeight="1" x14ac:dyDescent="0.2">
      <c r="A19" s="2" t="s">
        <v>30</v>
      </c>
      <c r="B19" s="5">
        <v>39</v>
      </c>
      <c r="C19" s="5">
        <v>200</v>
      </c>
      <c r="D19" s="5">
        <v>0</v>
      </c>
      <c r="E19" s="5">
        <f t="shared" si="0"/>
        <v>200</v>
      </c>
      <c r="F19" s="5">
        <v>4033</v>
      </c>
      <c r="G19" s="5">
        <v>0</v>
      </c>
      <c r="H19" s="5">
        <v>0</v>
      </c>
      <c r="I19" s="5">
        <v>0</v>
      </c>
      <c r="J19" s="5">
        <f t="shared" si="1"/>
        <v>0</v>
      </c>
      <c r="K19" s="5">
        <v>0</v>
      </c>
      <c r="L19" s="5">
        <v>0</v>
      </c>
      <c r="M19" s="5">
        <v>0</v>
      </c>
      <c r="N19" s="5">
        <v>0</v>
      </c>
      <c r="O19" s="5">
        <f t="shared" si="2"/>
        <v>0</v>
      </c>
      <c r="P19" s="5">
        <v>0</v>
      </c>
    </row>
    <row r="20" spans="1:26" ht="15.75" customHeight="1" x14ac:dyDescent="0.2">
      <c r="A20" s="2" t="s">
        <v>31</v>
      </c>
      <c r="B20" s="5">
        <v>126</v>
      </c>
      <c r="C20" s="5">
        <v>925</v>
      </c>
      <c r="D20" s="5">
        <v>0</v>
      </c>
      <c r="E20" s="5">
        <f t="shared" si="0"/>
        <v>925</v>
      </c>
      <c r="F20" s="5">
        <v>13061</v>
      </c>
      <c r="G20" s="5">
        <v>61</v>
      </c>
      <c r="H20" s="5">
        <v>767</v>
      </c>
      <c r="I20" s="5">
        <v>91</v>
      </c>
      <c r="J20" s="5">
        <f t="shared" si="1"/>
        <v>676</v>
      </c>
      <c r="K20" s="5">
        <v>2989</v>
      </c>
      <c r="L20" s="5">
        <v>242</v>
      </c>
      <c r="M20" s="5">
        <v>3271</v>
      </c>
      <c r="N20" s="5">
        <v>723</v>
      </c>
      <c r="O20" s="5">
        <f t="shared" si="2"/>
        <v>2548</v>
      </c>
      <c r="P20" s="5">
        <v>30018</v>
      </c>
    </row>
    <row r="21" spans="1:26" ht="15.75" customHeight="1" x14ac:dyDescent="0.2">
      <c r="A21" s="2" t="s">
        <v>32</v>
      </c>
      <c r="B21" s="5">
        <v>813</v>
      </c>
      <c r="C21" s="5">
        <v>71715</v>
      </c>
      <c r="D21" s="5">
        <v>2931</v>
      </c>
      <c r="E21" s="5">
        <f t="shared" si="0"/>
        <v>68784</v>
      </c>
      <c r="F21" s="5">
        <v>2731613</v>
      </c>
      <c r="G21" s="5">
        <v>0</v>
      </c>
      <c r="H21" s="5">
        <v>0</v>
      </c>
      <c r="I21" s="5">
        <v>0</v>
      </c>
      <c r="J21" s="5">
        <f t="shared" si="1"/>
        <v>0</v>
      </c>
      <c r="K21" s="5">
        <v>0</v>
      </c>
      <c r="L21" s="5">
        <v>0</v>
      </c>
      <c r="M21" s="5">
        <v>0</v>
      </c>
      <c r="N21" s="5">
        <v>0</v>
      </c>
      <c r="O21" s="5">
        <f t="shared" si="2"/>
        <v>0</v>
      </c>
      <c r="P21" s="5">
        <v>0</v>
      </c>
    </row>
    <row r="22" spans="1:26" ht="15.75" customHeight="1" x14ac:dyDescent="0.2">
      <c r="A22" s="2" t="s">
        <v>33</v>
      </c>
      <c r="B22" s="5">
        <v>64</v>
      </c>
      <c r="C22" s="5">
        <v>451</v>
      </c>
      <c r="D22" s="5">
        <v>30</v>
      </c>
      <c r="E22" s="5">
        <f t="shared" si="0"/>
        <v>421</v>
      </c>
      <c r="F22" s="5">
        <v>8349</v>
      </c>
      <c r="G22" s="5">
        <v>75</v>
      </c>
      <c r="H22" s="5">
        <v>268</v>
      </c>
      <c r="I22" s="5">
        <v>5</v>
      </c>
      <c r="J22" s="5">
        <f t="shared" si="1"/>
        <v>263</v>
      </c>
      <c r="K22" s="5">
        <v>1855</v>
      </c>
      <c r="L22" s="5">
        <v>160</v>
      </c>
      <c r="M22" s="5">
        <v>566</v>
      </c>
      <c r="N22" s="5">
        <v>41</v>
      </c>
      <c r="O22" s="5">
        <f t="shared" si="2"/>
        <v>525</v>
      </c>
      <c r="P22" s="5">
        <v>7293</v>
      </c>
    </row>
    <row r="23" spans="1:26" ht="15.75" customHeight="1" x14ac:dyDescent="0.2">
      <c r="A23" s="6" t="s">
        <v>34</v>
      </c>
      <c r="B23" s="7">
        <f t="shared" ref="B23:P23" si="3">SUM(B3:B22)</f>
        <v>5892</v>
      </c>
      <c r="C23" s="7">
        <f t="shared" si="3"/>
        <v>150701</v>
      </c>
      <c r="D23" s="7">
        <f t="shared" si="3"/>
        <v>11513</v>
      </c>
      <c r="E23" s="7">
        <f t="shared" si="3"/>
        <v>139188</v>
      </c>
      <c r="F23" s="7">
        <f t="shared" si="3"/>
        <v>5263974</v>
      </c>
      <c r="G23" s="7">
        <f t="shared" si="3"/>
        <v>534</v>
      </c>
      <c r="H23" s="7">
        <f t="shared" si="3"/>
        <v>2407</v>
      </c>
      <c r="I23" s="7">
        <f t="shared" si="3"/>
        <v>143</v>
      </c>
      <c r="J23" s="7">
        <f t="shared" si="3"/>
        <v>2264</v>
      </c>
      <c r="K23" s="7">
        <f t="shared" si="3"/>
        <v>14681</v>
      </c>
      <c r="L23" s="7">
        <f t="shared" si="3"/>
        <v>3529</v>
      </c>
      <c r="M23" s="7">
        <f t="shared" si="3"/>
        <v>20515</v>
      </c>
      <c r="N23" s="7">
        <f t="shared" si="3"/>
        <v>3150</v>
      </c>
      <c r="O23" s="7">
        <f t="shared" si="3"/>
        <v>17365</v>
      </c>
      <c r="P23" s="7">
        <f t="shared" si="3"/>
        <v>281510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"/>
    <row r="25" spans="1:26" ht="15.75" customHeight="1" x14ac:dyDescent="0.2">
      <c r="D25" s="12"/>
    </row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B1:F1"/>
    <mergeCell ref="G1:K1"/>
    <mergeCell ref="L1:P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C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8.6640625" customWidth="1"/>
    <col min="2" max="2" width="9.5" customWidth="1"/>
    <col min="3" max="3" width="20.33203125" customWidth="1"/>
    <col min="4" max="4" width="22.6640625" customWidth="1"/>
    <col min="5" max="5" width="15.5" customWidth="1"/>
    <col min="6" max="6" width="9.5" customWidth="1"/>
    <col min="7" max="7" width="20.33203125" customWidth="1"/>
    <col min="8" max="8" width="9.5" customWidth="1"/>
    <col min="9" max="9" width="20.33203125" customWidth="1"/>
    <col min="10" max="10" width="9.5" customWidth="1"/>
    <col min="11" max="11" width="20.33203125" customWidth="1"/>
    <col min="12" max="12" width="22.6640625" customWidth="1"/>
    <col min="13" max="13" width="15.5" customWidth="1"/>
    <col min="14" max="14" width="9.5" customWidth="1"/>
    <col min="15" max="15" width="20.33203125" customWidth="1"/>
    <col min="16" max="16" width="22.6640625" customWidth="1"/>
    <col min="17" max="17" width="15.5" customWidth="1"/>
    <col min="18" max="18" width="9.5" customWidth="1"/>
    <col min="19" max="19" width="20.33203125" customWidth="1"/>
    <col min="20" max="20" width="22.6640625" customWidth="1"/>
    <col min="21" max="21" width="15.5" customWidth="1"/>
    <col min="22" max="22" width="9.5" customWidth="1"/>
    <col min="23" max="23" width="20.33203125" customWidth="1"/>
    <col min="24" max="24" width="22.6640625" customWidth="1"/>
    <col min="25" max="25" width="15.5" customWidth="1"/>
    <col min="26" max="26" width="9.5" customWidth="1"/>
    <col min="27" max="27" width="20.33203125" customWidth="1"/>
    <col min="28" max="28" width="9.5" customWidth="1"/>
    <col min="29" max="29" width="20.33203125" customWidth="1"/>
    <col min="30" max="30" width="22.6640625" customWidth="1"/>
    <col min="31" max="31" width="15.5" customWidth="1"/>
    <col min="32" max="32" width="9.5" customWidth="1"/>
    <col min="33" max="33" width="20.33203125" customWidth="1"/>
    <col min="34" max="34" width="9.5" customWidth="1"/>
    <col min="35" max="35" width="20.33203125" customWidth="1"/>
    <col min="36" max="36" width="22.6640625" customWidth="1"/>
    <col min="37" max="37" width="15.5" customWidth="1"/>
    <col min="38" max="38" width="9.5" customWidth="1"/>
    <col min="39" max="39" width="20.33203125" customWidth="1"/>
    <col min="40" max="40" width="22.6640625" customWidth="1"/>
    <col min="41" max="41" width="15.5" customWidth="1"/>
    <col min="42" max="42" width="9.5" customWidth="1"/>
    <col min="43" max="43" width="20.33203125" customWidth="1"/>
    <col min="44" max="44" width="22.6640625" customWidth="1"/>
    <col min="45" max="45" width="15.5" customWidth="1"/>
    <col min="46" max="46" width="9.5" customWidth="1"/>
    <col min="47" max="47" width="20.33203125" customWidth="1"/>
    <col min="48" max="48" width="9.5" customWidth="1"/>
    <col min="49" max="49" width="20.33203125" customWidth="1"/>
    <col min="50" max="50" width="9.5" customWidth="1"/>
    <col min="51" max="51" width="20.33203125" customWidth="1"/>
    <col min="52" max="52" width="22.6640625" customWidth="1"/>
    <col min="53" max="53" width="15.5" customWidth="1"/>
    <col min="54" max="54" width="9.5" customWidth="1"/>
    <col min="55" max="55" width="20.33203125" customWidth="1"/>
    <col min="56" max="56" width="9.5" customWidth="1"/>
    <col min="57" max="57" width="20.33203125" customWidth="1"/>
    <col min="58" max="58" width="22.6640625" customWidth="1"/>
    <col min="59" max="59" width="15.5" customWidth="1"/>
    <col min="60" max="60" width="9.5" customWidth="1"/>
    <col min="61" max="61" width="20.33203125" customWidth="1"/>
    <col min="62" max="62" width="22.6640625" customWidth="1"/>
    <col min="63" max="63" width="15.5" customWidth="1"/>
    <col min="64" max="64" width="9.5" customWidth="1"/>
    <col min="65" max="65" width="20.33203125" customWidth="1"/>
    <col min="66" max="66" width="22.6640625" customWidth="1"/>
    <col min="67" max="67" width="15.5" customWidth="1"/>
    <col min="68" max="68" width="9.5" customWidth="1"/>
    <col min="69" max="69" width="20.33203125" customWidth="1"/>
    <col min="70" max="70" width="22.6640625" customWidth="1"/>
    <col min="71" max="71" width="15.5" customWidth="1"/>
    <col min="72" max="72" width="9.5" customWidth="1"/>
    <col min="73" max="73" width="20.33203125" customWidth="1"/>
    <col min="74" max="74" width="22.6640625" customWidth="1"/>
    <col min="75" max="75" width="15.5" customWidth="1"/>
    <col min="76" max="76" width="9.5" customWidth="1"/>
    <col min="77" max="77" width="20.33203125" customWidth="1"/>
    <col min="78" max="78" width="22.6640625" customWidth="1"/>
    <col min="79" max="79" width="15.5" customWidth="1"/>
    <col min="80" max="80" width="9.5" customWidth="1"/>
    <col min="81" max="81" width="20.33203125" customWidth="1"/>
    <col min="82" max="82" width="8.33203125" customWidth="1"/>
    <col min="83" max="83" width="15.5" customWidth="1"/>
    <col min="84" max="84" width="9.5" customWidth="1"/>
    <col min="85" max="85" width="15.5" customWidth="1"/>
    <col min="86" max="86" width="9.5" customWidth="1"/>
    <col min="87" max="87" width="15.5" customWidth="1"/>
    <col min="88" max="88" width="8.33203125" customWidth="1"/>
    <col min="89" max="89" width="10.1640625" customWidth="1"/>
    <col min="90" max="90" width="9" customWidth="1"/>
    <col min="91" max="91" width="14.1640625" customWidth="1"/>
    <col min="92" max="92" width="15.5" customWidth="1"/>
    <col min="93" max="93" width="8.33203125" customWidth="1"/>
    <col min="94" max="94" width="10.1640625" customWidth="1"/>
    <col min="95" max="95" width="9" customWidth="1"/>
    <col min="96" max="96" width="14.1640625" customWidth="1"/>
    <col min="97" max="97" width="15.5" customWidth="1"/>
    <col min="98" max="98" width="8.33203125" customWidth="1"/>
    <col min="99" max="99" width="10.1640625" customWidth="1"/>
    <col min="100" max="100" width="9" customWidth="1"/>
    <col min="101" max="101" width="14.1640625" customWidth="1"/>
    <col min="102" max="102" width="15.5" customWidth="1"/>
    <col min="103" max="103" width="8.33203125" customWidth="1"/>
    <col min="104" max="104" width="10.1640625" customWidth="1"/>
    <col min="105" max="105" width="9" customWidth="1"/>
    <col min="106" max="106" width="14.1640625" customWidth="1"/>
    <col min="107" max="107" width="15.5" customWidth="1"/>
  </cols>
  <sheetData>
    <row r="1" spans="1:107" ht="15.75" customHeight="1" x14ac:dyDescent="0.2">
      <c r="A1" s="10"/>
      <c r="B1" s="39" t="s">
        <v>76</v>
      </c>
      <c r="C1" s="37"/>
      <c r="D1" s="37"/>
      <c r="E1" s="38"/>
      <c r="F1" s="39" t="s">
        <v>77</v>
      </c>
      <c r="G1" s="41"/>
      <c r="H1" s="39" t="s">
        <v>78</v>
      </c>
      <c r="I1" s="41"/>
      <c r="J1" s="39" t="s">
        <v>79</v>
      </c>
      <c r="K1" s="37"/>
      <c r="L1" s="37"/>
      <c r="M1" s="38"/>
      <c r="N1" s="39" t="s">
        <v>80</v>
      </c>
      <c r="O1" s="37"/>
      <c r="P1" s="37"/>
      <c r="Q1" s="38"/>
      <c r="R1" s="39" t="s">
        <v>81</v>
      </c>
      <c r="S1" s="37"/>
      <c r="T1" s="37"/>
      <c r="U1" s="38"/>
      <c r="V1" s="39" t="s">
        <v>82</v>
      </c>
      <c r="W1" s="37"/>
      <c r="X1" s="37"/>
      <c r="Y1" s="38"/>
      <c r="Z1" s="39" t="s">
        <v>83</v>
      </c>
      <c r="AA1" s="41"/>
      <c r="AB1" s="39" t="s">
        <v>84</v>
      </c>
      <c r="AC1" s="37"/>
      <c r="AD1" s="37"/>
      <c r="AE1" s="38"/>
      <c r="AF1" s="39" t="s">
        <v>85</v>
      </c>
      <c r="AG1" s="41"/>
      <c r="AH1" s="39" t="s">
        <v>86</v>
      </c>
      <c r="AI1" s="41"/>
      <c r="AJ1" s="21"/>
      <c r="AK1" s="21"/>
      <c r="AL1" s="39" t="s">
        <v>87</v>
      </c>
      <c r="AM1" s="37"/>
      <c r="AN1" s="37"/>
      <c r="AO1" s="38"/>
      <c r="AP1" s="39" t="s">
        <v>88</v>
      </c>
      <c r="AQ1" s="37"/>
      <c r="AR1" s="37"/>
      <c r="AS1" s="38"/>
      <c r="AT1" s="39" t="s">
        <v>89</v>
      </c>
      <c r="AU1" s="41"/>
      <c r="AV1" s="39" t="s">
        <v>90</v>
      </c>
      <c r="AW1" s="41"/>
      <c r="AX1" s="39" t="s">
        <v>91</v>
      </c>
      <c r="AY1" s="37"/>
      <c r="AZ1" s="37"/>
      <c r="BA1" s="38"/>
      <c r="BB1" s="39" t="s">
        <v>92</v>
      </c>
      <c r="BC1" s="41"/>
      <c r="BD1" s="39" t="s">
        <v>93</v>
      </c>
      <c r="BE1" s="37"/>
      <c r="BF1" s="37"/>
      <c r="BG1" s="38"/>
      <c r="BH1" s="39" t="s">
        <v>94</v>
      </c>
      <c r="BI1" s="37"/>
      <c r="BJ1" s="37"/>
      <c r="BK1" s="38"/>
      <c r="BL1" s="39" t="s">
        <v>95</v>
      </c>
      <c r="BM1" s="37"/>
      <c r="BN1" s="37"/>
      <c r="BO1" s="38"/>
      <c r="BP1" s="39" t="s">
        <v>96</v>
      </c>
      <c r="BQ1" s="37"/>
      <c r="BR1" s="37"/>
      <c r="BS1" s="38"/>
      <c r="BT1" s="39" t="s">
        <v>97</v>
      </c>
      <c r="BU1" s="37"/>
      <c r="BV1" s="37"/>
      <c r="BW1" s="38"/>
      <c r="BX1" s="39" t="s">
        <v>98</v>
      </c>
      <c r="BY1" s="41"/>
      <c r="BZ1" s="21"/>
      <c r="CA1" s="21"/>
      <c r="CB1" s="39" t="s">
        <v>99</v>
      </c>
      <c r="CC1" s="41"/>
      <c r="CD1" s="36" t="s">
        <v>100</v>
      </c>
      <c r="CE1" s="38"/>
      <c r="CF1" s="39" t="s">
        <v>101</v>
      </c>
      <c r="CG1" s="38"/>
      <c r="CH1" s="39" t="s">
        <v>102</v>
      </c>
      <c r="CI1" s="38"/>
      <c r="CJ1" s="36" t="s">
        <v>103</v>
      </c>
      <c r="CK1" s="37"/>
      <c r="CL1" s="37"/>
      <c r="CM1" s="37"/>
      <c r="CN1" s="38"/>
      <c r="CO1" s="36" t="s">
        <v>104</v>
      </c>
      <c r="CP1" s="37"/>
      <c r="CQ1" s="37"/>
      <c r="CR1" s="37"/>
      <c r="CS1" s="38"/>
      <c r="CT1" s="36" t="s">
        <v>105</v>
      </c>
      <c r="CU1" s="37"/>
      <c r="CV1" s="37"/>
      <c r="CW1" s="37"/>
      <c r="CX1" s="38"/>
      <c r="CY1" s="36" t="s">
        <v>106</v>
      </c>
      <c r="CZ1" s="37"/>
      <c r="DA1" s="37"/>
      <c r="DB1" s="37"/>
      <c r="DC1" s="38"/>
    </row>
    <row r="2" spans="1:107" ht="15.75" customHeight="1" x14ac:dyDescent="0.2">
      <c r="A2" s="10" t="s">
        <v>8</v>
      </c>
      <c r="B2" s="10" t="s">
        <v>9</v>
      </c>
      <c r="C2" s="10" t="s">
        <v>107</v>
      </c>
      <c r="D2" s="10" t="s">
        <v>108</v>
      </c>
      <c r="E2" s="10" t="s">
        <v>13</v>
      </c>
      <c r="F2" s="10" t="s">
        <v>9</v>
      </c>
      <c r="G2" s="10" t="s">
        <v>107</v>
      </c>
      <c r="H2" s="10" t="s">
        <v>9</v>
      </c>
      <c r="I2" s="10" t="s">
        <v>107</v>
      </c>
      <c r="J2" s="10" t="s">
        <v>9</v>
      </c>
      <c r="K2" s="10" t="s">
        <v>107</v>
      </c>
      <c r="L2" s="10" t="s">
        <v>108</v>
      </c>
      <c r="M2" s="10" t="s">
        <v>13</v>
      </c>
      <c r="N2" s="10" t="s">
        <v>9</v>
      </c>
      <c r="O2" s="10" t="s">
        <v>107</v>
      </c>
      <c r="P2" s="10" t="s">
        <v>108</v>
      </c>
      <c r="Q2" s="10" t="s">
        <v>13</v>
      </c>
      <c r="R2" s="10" t="s">
        <v>9</v>
      </c>
      <c r="S2" s="10" t="s">
        <v>107</v>
      </c>
      <c r="T2" s="10" t="s">
        <v>108</v>
      </c>
      <c r="U2" s="10" t="s">
        <v>13</v>
      </c>
      <c r="V2" s="10" t="s">
        <v>9</v>
      </c>
      <c r="W2" s="10" t="s">
        <v>107</v>
      </c>
      <c r="X2" s="10" t="s">
        <v>108</v>
      </c>
      <c r="Y2" s="10" t="s">
        <v>13</v>
      </c>
      <c r="Z2" s="10" t="s">
        <v>9</v>
      </c>
      <c r="AA2" s="10" t="s">
        <v>107</v>
      </c>
      <c r="AB2" s="10" t="s">
        <v>9</v>
      </c>
      <c r="AC2" s="10" t="s">
        <v>107</v>
      </c>
      <c r="AD2" s="10" t="s">
        <v>108</v>
      </c>
      <c r="AE2" s="10" t="s">
        <v>13</v>
      </c>
      <c r="AF2" s="10" t="s">
        <v>9</v>
      </c>
      <c r="AG2" s="10" t="s">
        <v>107</v>
      </c>
      <c r="AH2" s="10" t="s">
        <v>9</v>
      </c>
      <c r="AI2" s="10" t="s">
        <v>107</v>
      </c>
      <c r="AJ2" s="10" t="s">
        <v>108</v>
      </c>
      <c r="AK2" s="10" t="s">
        <v>13</v>
      </c>
      <c r="AL2" s="10" t="s">
        <v>9</v>
      </c>
      <c r="AM2" s="10" t="s">
        <v>107</v>
      </c>
      <c r="AN2" s="10" t="s">
        <v>108</v>
      </c>
      <c r="AO2" s="10" t="s">
        <v>13</v>
      </c>
      <c r="AP2" s="10" t="s">
        <v>9</v>
      </c>
      <c r="AQ2" s="10" t="s">
        <v>107</v>
      </c>
      <c r="AR2" s="10" t="s">
        <v>108</v>
      </c>
      <c r="AS2" s="10" t="s">
        <v>13</v>
      </c>
      <c r="AT2" s="10" t="s">
        <v>9</v>
      </c>
      <c r="AU2" s="10" t="s">
        <v>107</v>
      </c>
      <c r="AV2" s="10" t="s">
        <v>9</v>
      </c>
      <c r="AW2" s="10" t="s">
        <v>107</v>
      </c>
      <c r="AX2" s="10" t="s">
        <v>9</v>
      </c>
      <c r="AY2" s="10" t="s">
        <v>107</v>
      </c>
      <c r="AZ2" s="10" t="s">
        <v>108</v>
      </c>
      <c r="BA2" s="10" t="s">
        <v>13</v>
      </c>
      <c r="BB2" s="10" t="s">
        <v>9</v>
      </c>
      <c r="BC2" s="10" t="s">
        <v>107</v>
      </c>
      <c r="BD2" s="10" t="s">
        <v>9</v>
      </c>
      <c r="BE2" s="10" t="s">
        <v>107</v>
      </c>
      <c r="BF2" s="10" t="s">
        <v>108</v>
      </c>
      <c r="BG2" s="10" t="s">
        <v>13</v>
      </c>
      <c r="BH2" s="10" t="s">
        <v>9</v>
      </c>
      <c r="BI2" s="10" t="s">
        <v>107</v>
      </c>
      <c r="BJ2" s="10" t="s">
        <v>108</v>
      </c>
      <c r="BK2" s="10" t="s">
        <v>13</v>
      </c>
      <c r="BL2" s="10" t="s">
        <v>9</v>
      </c>
      <c r="BM2" s="10" t="s">
        <v>107</v>
      </c>
      <c r="BN2" s="10" t="s">
        <v>108</v>
      </c>
      <c r="BO2" s="10" t="s">
        <v>13</v>
      </c>
      <c r="BP2" s="10" t="s">
        <v>9</v>
      </c>
      <c r="BQ2" s="10" t="s">
        <v>107</v>
      </c>
      <c r="BR2" s="10" t="s">
        <v>108</v>
      </c>
      <c r="BS2" s="10" t="s">
        <v>13</v>
      </c>
      <c r="BT2" s="10" t="s">
        <v>9</v>
      </c>
      <c r="BU2" s="10" t="s">
        <v>107</v>
      </c>
      <c r="BV2" s="10" t="s">
        <v>108</v>
      </c>
      <c r="BW2" s="10" t="s">
        <v>13</v>
      </c>
      <c r="BX2" s="10" t="s">
        <v>9</v>
      </c>
      <c r="BY2" s="10" t="s">
        <v>107</v>
      </c>
      <c r="BZ2" s="10" t="s">
        <v>108</v>
      </c>
      <c r="CA2" s="10" t="s">
        <v>13</v>
      </c>
      <c r="CB2" s="10" t="s">
        <v>9</v>
      </c>
      <c r="CC2" s="10" t="s">
        <v>107</v>
      </c>
      <c r="CD2" s="1" t="s">
        <v>9</v>
      </c>
      <c r="CE2" s="10" t="s">
        <v>13</v>
      </c>
      <c r="CF2" s="10" t="s">
        <v>9</v>
      </c>
      <c r="CG2" s="10" t="s">
        <v>13</v>
      </c>
      <c r="CH2" s="10" t="s">
        <v>9</v>
      </c>
      <c r="CI2" s="10" t="s">
        <v>13</v>
      </c>
      <c r="CJ2" s="1" t="s">
        <v>9</v>
      </c>
      <c r="CK2" s="1" t="s">
        <v>109</v>
      </c>
      <c r="CL2" s="1" t="s">
        <v>110</v>
      </c>
      <c r="CM2" s="1" t="s">
        <v>111</v>
      </c>
      <c r="CN2" s="10" t="s">
        <v>13</v>
      </c>
      <c r="CO2" s="1" t="s">
        <v>9</v>
      </c>
      <c r="CP2" s="1" t="s">
        <v>109</v>
      </c>
      <c r="CQ2" s="1" t="s">
        <v>110</v>
      </c>
      <c r="CR2" s="1" t="s">
        <v>111</v>
      </c>
      <c r="CS2" s="10" t="s">
        <v>13</v>
      </c>
      <c r="CT2" s="1" t="s">
        <v>9</v>
      </c>
      <c r="CU2" s="1" t="s">
        <v>109</v>
      </c>
      <c r="CV2" s="1" t="s">
        <v>110</v>
      </c>
      <c r="CW2" s="1" t="s">
        <v>111</v>
      </c>
      <c r="CX2" s="10" t="s">
        <v>13</v>
      </c>
      <c r="CY2" s="1" t="s">
        <v>9</v>
      </c>
      <c r="CZ2" s="1" t="s">
        <v>109</v>
      </c>
      <c r="DA2" s="1" t="s">
        <v>110</v>
      </c>
      <c r="DB2" s="1" t="s">
        <v>111</v>
      </c>
      <c r="DC2" s="10" t="s">
        <v>13</v>
      </c>
    </row>
    <row r="3" spans="1:107" ht="15.75" customHeight="1" x14ac:dyDescent="0.2">
      <c r="A3" s="5" t="s">
        <v>14</v>
      </c>
      <c r="B3" s="5">
        <v>614</v>
      </c>
      <c r="C3" s="5">
        <v>4268</v>
      </c>
      <c r="D3" s="22">
        <v>428</v>
      </c>
      <c r="E3" s="22">
        <v>2112</v>
      </c>
      <c r="F3" s="5">
        <v>32</v>
      </c>
      <c r="G3" s="5">
        <v>32</v>
      </c>
      <c r="H3" s="5">
        <v>0</v>
      </c>
      <c r="I3" s="5">
        <v>0</v>
      </c>
      <c r="J3" s="5">
        <v>0</v>
      </c>
      <c r="K3" s="5">
        <v>0</v>
      </c>
      <c r="L3" s="22">
        <v>0</v>
      </c>
      <c r="M3" s="22">
        <v>0</v>
      </c>
      <c r="N3" s="5">
        <v>0</v>
      </c>
      <c r="O3" s="5">
        <v>0</v>
      </c>
      <c r="P3" s="22">
        <v>0</v>
      </c>
      <c r="Q3" s="22">
        <v>0</v>
      </c>
      <c r="R3" s="5">
        <v>0</v>
      </c>
      <c r="S3" s="5">
        <v>0</v>
      </c>
      <c r="T3" s="22">
        <v>0</v>
      </c>
      <c r="U3" s="22">
        <v>0</v>
      </c>
      <c r="V3" s="5">
        <v>50</v>
      </c>
      <c r="W3" s="5">
        <v>8474</v>
      </c>
      <c r="X3" s="22">
        <v>392</v>
      </c>
      <c r="Y3" s="22">
        <v>65</v>
      </c>
      <c r="Z3" s="5">
        <v>0</v>
      </c>
      <c r="AA3" s="5">
        <v>0</v>
      </c>
      <c r="AB3" s="5">
        <v>0</v>
      </c>
      <c r="AC3" s="5">
        <v>0</v>
      </c>
      <c r="AD3" s="22">
        <v>0</v>
      </c>
      <c r="AE3" s="22">
        <v>0</v>
      </c>
      <c r="AF3" s="5">
        <v>0</v>
      </c>
      <c r="AG3" s="5">
        <v>0</v>
      </c>
      <c r="AH3" s="5">
        <v>0</v>
      </c>
      <c r="AI3" s="5">
        <v>0</v>
      </c>
      <c r="AJ3" s="22">
        <v>0</v>
      </c>
      <c r="AK3" s="22">
        <v>0</v>
      </c>
      <c r="AL3" s="5">
        <v>0</v>
      </c>
      <c r="AM3" s="5">
        <v>0</v>
      </c>
      <c r="AN3" s="22">
        <v>0</v>
      </c>
      <c r="AO3" s="22">
        <v>0</v>
      </c>
      <c r="AP3" s="5">
        <v>0</v>
      </c>
      <c r="AQ3" s="5">
        <v>0</v>
      </c>
      <c r="AR3" s="22">
        <v>0</v>
      </c>
      <c r="AS3" s="22">
        <v>0</v>
      </c>
      <c r="AT3" s="5">
        <v>283</v>
      </c>
      <c r="AU3" s="5">
        <v>593</v>
      </c>
      <c r="AV3" s="5">
        <v>263</v>
      </c>
      <c r="AW3" s="5">
        <v>856</v>
      </c>
      <c r="AX3" s="5">
        <v>8</v>
      </c>
      <c r="AY3" s="5">
        <v>8</v>
      </c>
      <c r="AZ3" s="22">
        <v>0</v>
      </c>
      <c r="BA3" s="22">
        <v>0</v>
      </c>
      <c r="BB3" s="5">
        <v>362</v>
      </c>
      <c r="BC3" s="5">
        <v>821</v>
      </c>
      <c r="BD3" s="5">
        <v>0</v>
      </c>
      <c r="BE3" s="5">
        <v>0</v>
      </c>
      <c r="BF3" s="22">
        <v>0</v>
      </c>
      <c r="BG3" s="22">
        <v>0</v>
      </c>
      <c r="BH3" s="5">
        <v>0</v>
      </c>
      <c r="BI3" s="5">
        <v>0</v>
      </c>
      <c r="BJ3" s="22">
        <v>0</v>
      </c>
      <c r="BK3" s="22">
        <v>0</v>
      </c>
      <c r="BL3" s="5">
        <v>416</v>
      </c>
      <c r="BM3" s="5">
        <v>1369</v>
      </c>
      <c r="BN3" s="22">
        <v>39</v>
      </c>
      <c r="BO3" s="22">
        <v>295</v>
      </c>
      <c r="BP3" s="5">
        <v>221</v>
      </c>
      <c r="BQ3" s="5">
        <v>413</v>
      </c>
      <c r="BR3" s="22">
        <v>0</v>
      </c>
      <c r="BS3" s="22">
        <v>0</v>
      </c>
      <c r="BT3" s="5">
        <v>0</v>
      </c>
      <c r="BU3" s="5">
        <v>0</v>
      </c>
      <c r="BV3" s="22">
        <v>0</v>
      </c>
      <c r="BW3" s="22">
        <v>0</v>
      </c>
      <c r="BX3" s="5">
        <v>6</v>
      </c>
      <c r="BY3" s="5">
        <v>13</v>
      </c>
      <c r="BZ3" s="22">
        <v>0</v>
      </c>
      <c r="CA3" s="22">
        <v>0</v>
      </c>
      <c r="CB3" s="5">
        <v>47</v>
      </c>
      <c r="CC3" s="5">
        <v>47</v>
      </c>
      <c r="CD3" s="5">
        <v>0</v>
      </c>
      <c r="CE3" s="22">
        <v>0</v>
      </c>
      <c r="CF3" s="5">
        <v>61</v>
      </c>
      <c r="CG3" s="22">
        <v>228</v>
      </c>
      <c r="CH3" s="5">
        <v>0</v>
      </c>
      <c r="CI3" s="22">
        <v>0</v>
      </c>
      <c r="CJ3" s="5">
        <v>0</v>
      </c>
      <c r="CK3" s="5">
        <v>0</v>
      </c>
      <c r="CL3" s="5">
        <v>0</v>
      </c>
      <c r="CM3" s="5">
        <f t="shared" ref="CM3:CM22" si="0">CK3-CL3</f>
        <v>0</v>
      </c>
      <c r="CN3" s="22">
        <v>0</v>
      </c>
      <c r="CO3" s="5">
        <v>0</v>
      </c>
      <c r="CP3" s="5">
        <v>0</v>
      </c>
      <c r="CQ3" s="5">
        <v>0</v>
      </c>
      <c r="CR3" s="5">
        <f t="shared" ref="CR3:CR22" si="1">CP3-CQ3</f>
        <v>0</v>
      </c>
      <c r="CS3" s="22">
        <v>0</v>
      </c>
      <c r="CT3" s="5">
        <v>0</v>
      </c>
      <c r="CU3" s="5">
        <v>0</v>
      </c>
      <c r="CV3" s="5">
        <v>0</v>
      </c>
      <c r="CW3" s="5">
        <f t="shared" ref="CW3:CW22" si="2">CU3-CV3</f>
        <v>0</v>
      </c>
      <c r="CX3" s="22">
        <v>0</v>
      </c>
      <c r="CY3" s="5">
        <v>7</v>
      </c>
      <c r="CZ3" s="5">
        <v>3</v>
      </c>
      <c r="DA3" s="5">
        <v>0</v>
      </c>
      <c r="DB3" s="5">
        <f t="shared" ref="DB3:DB22" si="3">CZ3-DA3</f>
        <v>3</v>
      </c>
      <c r="DC3" s="22">
        <v>65</v>
      </c>
    </row>
    <row r="4" spans="1:107" ht="15.75" customHeight="1" x14ac:dyDescent="0.2">
      <c r="A4" s="5" t="s">
        <v>15</v>
      </c>
      <c r="B4" s="5">
        <v>292</v>
      </c>
      <c r="C4" s="5">
        <v>4979</v>
      </c>
      <c r="D4" s="22">
        <v>1130</v>
      </c>
      <c r="E4" s="22">
        <v>9953</v>
      </c>
      <c r="F4" s="5">
        <v>74</v>
      </c>
      <c r="G4" s="5">
        <v>197</v>
      </c>
      <c r="H4" s="5">
        <v>759</v>
      </c>
      <c r="I4" s="5">
        <v>332147</v>
      </c>
      <c r="J4" s="5">
        <v>698</v>
      </c>
      <c r="K4" s="5">
        <v>3735</v>
      </c>
      <c r="L4" s="22">
        <v>49</v>
      </c>
      <c r="M4" s="22">
        <v>389</v>
      </c>
      <c r="N4" s="5">
        <v>80</v>
      </c>
      <c r="O4" s="5">
        <v>724</v>
      </c>
      <c r="P4" s="22">
        <v>0</v>
      </c>
      <c r="Q4" s="22">
        <v>0</v>
      </c>
      <c r="R4" s="5">
        <v>1102</v>
      </c>
      <c r="S4" s="5">
        <v>2998</v>
      </c>
      <c r="T4" s="22">
        <v>463</v>
      </c>
      <c r="U4" s="22">
        <v>4874</v>
      </c>
      <c r="V4" s="5">
        <v>44</v>
      </c>
      <c r="W4" s="5">
        <v>2406</v>
      </c>
      <c r="X4" s="22">
        <v>304</v>
      </c>
      <c r="Y4" s="22">
        <v>54</v>
      </c>
      <c r="Z4" s="5">
        <v>266</v>
      </c>
      <c r="AA4" s="5">
        <v>419</v>
      </c>
      <c r="AB4" s="5">
        <v>1334</v>
      </c>
      <c r="AC4" s="5">
        <v>11829</v>
      </c>
      <c r="AD4" s="22">
        <v>1507</v>
      </c>
      <c r="AE4" s="22">
        <v>9889</v>
      </c>
      <c r="AF4" s="5">
        <v>614</v>
      </c>
      <c r="AG4" s="5">
        <v>2497</v>
      </c>
      <c r="AH4" s="5">
        <v>2084</v>
      </c>
      <c r="AI4" s="5">
        <v>219797</v>
      </c>
      <c r="AJ4" s="22">
        <v>63669</v>
      </c>
      <c r="AK4" s="22">
        <v>1072781</v>
      </c>
      <c r="AL4" s="5">
        <v>1069</v>
      </c>
      <c r="AM4" s="5">
        <v>4931</v>
      </c>
      <c r="AN4" s="22">
        <v>111</v>
      </c>
      <c r="AO4" s="22">
        <v>1014</v>
      </c>
      <c r="AP4" s="5">
        <v>78</v>
      </c>
      <c r="AQ4" s="5">
        <v>119</v>
      </c>
      <c r="AR4" s="22">
        <v>39</v>
      </c>
      <c r="AS4" s="22">
        <v>519</v>
      </c>
      <c r="AT4" s="5">
        <v>1033</v>
      </c>
      <c r="AU4" s="5">
        <v>2639</v>
      </c>
      <c r="AV4" s="5">
        <v>647</v>
      </c>
      <c r="AW4" s="5">
        <v>1767</v>
      </c>
      <c r="AX4" s="5">
        <v>180</v>
      </c>
      <c r="AY4" s="5">
        <v>475</v>
      </c>
      <c r="AZ4" s="22">
        <v>9</v>
      </c>
      <c r="BA4" s="22">
        <v>92</v>
      </c>
      <c r="BB4" s="5">
        <v>111</v>
      </c>
      <c r="BC4" s="5">
        <v>177</v>
      </c>
      <c r="BD4" s="5">
        <v>89</v>
      </c>
      <c r="BE4" s="5">
        <v>179</v>
      </c>
      <c r="BF4" s="22">
        <v>9</v>
      </c>
      <c r="BG4" s="22">
        <v>180</v>
      </c>
      <c r="BH4" s="5">
        <v>309</v>
      </c>
      <c r="BI4" s="5">
        <v>902</v>
      </c>
      <c r="BJ4" s="22">
        <v>501</v>
      </c>
      <c r="BK4" s="22">
        <v>1913</v>
      </c>
      <c r="BL4" s="5">
        <v>464</v>
      </c>
      <c r="BM4" s="5">
        <v>1736</v>
      </c>
      <c r="BN4" s="22">
        <v>19</v>
      </c>
      <c r="BO4" s="22">
        <v>321</v>
      </c>
      <c r="BP4" s="5">
        <v>91</v>
      </c>
      <c r="BQ4" s="5">
        <v>190</v>
      </c>
      <c r="BR4" s="22">
        <v>0</v>
      </c>
      <c r="BS4" s="22">
        <v>0</v>
      </c>
      <c r="BT4" s="5">
        <v>0</v>
      </c>
      <c r="BU4" s="5">
        <v>0</v>
      </c>
      <c r="BV4" s="22">
        <v>0</v>
      </c>
      <c r="BW4" s="22">
        <v>0</v>
      </c>
      <c r="BX4" s="5">
        <v>17</v>
      </c>
      <c r="BY4" s="5">
        <v>17</v>
      </c>
      <c r="BZ4" s="22">
        <v>0</v>
      </c>
      <c r="CA4" s="22">
        <v>0</v>
      </c>
      <c r="CB4" s="5">
        <v>0</v>
      </c>
      <c r="CC4" s="5">
        <v>0</v>
      </c>
      <c r="CD4" s="5">
        <v>1528</v>
      </c>
      <c r="CE4" s="22">
        <v>95722</v>
      </c>
      <c r="CF4" s="5">
        <v>36</v>
      </c>
      <c r="CG4" s="22">
        <v>1173</v>
      </c>
      <c r="CH4" s="5">
        <v>28</v>
      </c>
      <c r="CI4" s="22">
        <v>427</v>
      </c>
      <c r="CJ4" s="5">
        <v>95</v>
      </c>
      <c r="CK4" s="5">
        <v>215</v>
      </c>
      <c r="CL4" s="5">
        <v>3</v>
      </c>
      <c r="CM4" s="5">
        <f t="shared" si="0"/>
        <v>212</v>
      </c>
      <c r="CN4" s="22">
        <v>1302</v>
      </c>
      <c r="CO4" s="5">
        <v>1</v>
      </c>
      <c r="CP4" s="5">
        <v>1</v>
      </c>
      <c r="CQ4" s="5">
        <v>0</v>
      </c>
      <c r="CR4" s="5">
        <f t="shared" si="1"/>
        <v>1</v>
      </c>
      <c r="CS4" s="22">
        <v>5</v>
      </c>
      <c r="CT4" s="5">
        <v>0</v>
      </c>
      <c r="CU4" s="5">
        <v>0</v>
      </c>
      <c r="CV4" s="5">
        <v>0</v>
      </c>
      <c r="CW4" s="5">
        <f t="shared" si="2"/>
        <v>0</v>
      </c>
      <c r="CX4" s="22">
        <v>0</v>
      </c>
      <c r="CY4" s="5">
        <v>0</v>
      </c>
      <c r="CZ4" s="5">
        <v>0</v>
      </c>
      <c r="DA4" s="5">
        <v>0</v>
      </c>
      <c r="DB4" s="5">
        <f t="shared" si="3"/>
        <v>0</v>
      </c>
      <c r="DC4" s="22">
        <v>0</v>
      </c>
    </row>
    <row r="5" spans="1:107" ht="15.75" customHeight="1" x14ac:dyDescent="0.2">
      <c r="A5" s="5" t="s">
        <v>16</v>
      </c>
      <c r="B5" s="5">
        <v>67</v>
      </c>
      <c r="C5" s="5">
        <v>108</v>
      </c>
      <c r="D5" s="22">
        <v>8</v>
      </c>
      <c r="E5" s="22">
        <v>8</v>
      </c>
      <c r="F5" s="5">
        <v>10</v>
      </c>
      <c r="G5" s="5">
        <v>18</v>
      </c>
      <c r="H5" s="5">
        <v>846</v>
      </c>
      <c r="I5" s="5">
        <v>545595</v>
      </c>
      <c r="J5" s="5">
        <v>1853</v>
      </c>
      <c r="K5" s="5">
        <v>13523</v>
      </c>
      <c r="L5" s="22">
        <v>505</v>
      </c>
      <c r="M5" s="22">
        <v>7732</v>
      </c>
      <c r="N5" s="5">
        <v>142</v>
      </c>
      <c r="O5" s="5">
        <v>2041</v>
      </c>
      <c r="P5" s="22">
        <v>12</v>
      </c>
      <c r="Q5" s="22">
        <v>36</v>
      </c>
      <c r="R5" s="5">
        <v>1425</v>
      </c>
      <c r="S5" s="5">
        <v>4272</v>
      </c>
      <c r="T5" s="22">
        <v>2037</v>
      </c>
      <c r="U5" s="22">
        <v>22014</v>
      </c>
      <c r="V5" s="5">
        <v>51</v>
      </c>
      <c r="W5" s="5">
        <v>2926</v>
      </c>
      <c r="X5" s="22">
        <v>0</v>
      </c>
      <c r="Y5" s="22">
        <v>0</v>
      </c>
      <c r="Z5" s="5">
        <v>286</v>
      </c>
      <c r="AA5" s="5">
        <v>833</v>
      </c>
      <c r="AB5" s="5">
        <v>1486</v>
      </c>
      <c r="AC5" s="5">
        <v>12866</v>
      </c>
      <c r="AD5" s="22">
        <v>2701</v>
      </c>
      <c r="AE5" s="22">
        <v>12838</v>
      </c>
      <c r="AF5" s="5">
        <v>622</v>
      </c>
      <c r="AG5" s="5">
        <v>4240</v>
      </c>
      <c r="AH5" s="5">
        <v>2734</v>
      </c>
      <c r="AI5" s="5">
        <v>300879</v>
      </c>
      <c r="AJ5" s="22">
        <v>154112</v>
      </c>
      <c r="AK5" s="22">
        <v>3423454</v>
      </c>
      <c r="AL5" s="5">
        <v>1351</v>
      </c>
      <c r="AM5" s="5">
        <v>8270</v>
      </c>
      <c r="AN5" s="22">
        <v>428</v>
      </c>
      <c r="AO5" s="22">
        <v>6468</v>
      </c>
      <c r="AP5" s="5">
        <v>458</v>
      </c>
      <c r="AQ5" s="5">
        <v>1268</v>
      </c>
      <c r="AR5" s="22">
        <v>888</v>
      </c>
      <c r="AS5" s="22">
        <v>12299</v>
      </c>
      <c r="AT5" s="5">
        <v>533</v>
      </c>
      <c r="AU5" s="5">
        <v>1641</v>
      </c>
      <c r="AV5" s="5">
        <v>365</v>
      </c>
      <c r="AW5" s="5">
        <v>802</v>
      </c>
      <c r="AX5" s="5">
        <v>108</v>
      </c>
      <c r="AY5" s="5">
        <v>719</v>
      </c>
      <c r="AZ5" s="22">
        <v>50</v>
      </c>
      <c r="BA5" s="22">
        <v>994</v>
      </c>
      <c r="BB5" s="5">
        <v>386</v>
      </c>
      <c r="BC5" s="5">
        <v>832</v>
      </c>
      <c r="BD5" s="5">
        <v>567</v>
      </c>
      <c r="BE5" s="5">
        <v>1312</v>
      </c>
      <c r="BF5" s="22">
        <v>259</v>
      </c>
      <c r="BG5" s="22">
        <v>2020</v>
      </c>
      <c r="BH5" s="5">
        <v>669</v>
      </c>
      <c r="BI5" s="5">
        <v>1804</v>
      </c>
      <c r="BJ5" s="22">
        <v>1125</v>
      </c>
      <c r="BK5" s="22">
        <v>5594</v>
      </c>
      <c r="BL5" s="5">
        <v>228</v>
      </c>
      <c r="BM5" s="5">
        <v>1262</v>
      </c>
      <c r="BN5" s="22">
        <v>73</v>
      </c>
      <c r="BO5" s="22">
        <v>712</v>
      </c>
      <c r="BP5" s="5">
        <v>26</v>
      </c>
      <c r="BQ5" s="5">
        <v>115</v>
      </c>
      <c r="BR5" s="22">
        <v>0</v>
      </c>
      <c r="BS5" s="22">
        <v>0</v>
      </c>
      <c r="BT5" s="5">
        <v>0</v>
      </c>
      <c r="BU5" s="5">
        <v>0</v>
      </c>
      <c r="BV5" s="22">
        <v>0</v>
      </c>
      <c r="BW5" s="22">
        <v>0</v>
      </c>
      <c r="BX5" s="5">
        <v>8</v>
      </c>
      <c r="BY5" s="5">
        <v>81</v>
      </c>
      <c r="BZ5" s="22">
        <v>0</v>
      </c>
      <c r="CA5" s="22">
        <v>0</v>
      </c>
      <c r="CB5" s="5">
        <v>0</v>
      </c>
      <c r="CC5" s="5">
        <v>0</v>
      </c>
      <c r="CD5" s="5">
        <v>2162</v>
      </c>
      <c r="CE5" s="22">
        <v>150578</v>
      </c>
      <c r="CF5" s="5">
        <v>42</v>
      </c>
      <c r="CG5" s="22">
        <v>2887</v>
      </c>
      <c r="CH5" s="5">
        <v>33</v>
      </c>
      <c r="CI5" s="22">
        <v>239</v>
      </c>
      <c r="CJ5" s="5">
        <v>86</v>
      </c>
      <c r="CK5" s="5">
        <v>328</v>
      </c>
      <c r="CL5" s="5">
        <v>22</v>
      </c>
      <c r="CM5" s="5">
        <f t="shared" si="0"/>
        <v>306</v>
      </c>
      <c r="CN5" s="22">
        <v>1118</v>
      </c>
      <c r="CO5" s="5">
        <v>0</v>
      </c>
      <c r="CP5" s="5">
        <v>0</v>
      </c>
      <c r="CQ5" s="5">
        <v>0</v>
      </c>
      <c r="CR5" s="5">
        <f t="shared" si="1"/>
        <v>0</v>
      </c>
      <c r="CS5" s="22">
        <v>0</v>
      </c>
      <c r="CT5" s="5">
        <v>25</v>
      </c>
      <c r="CU5" s="5">
        <v>408</v>
      </c>
      <c r="CV5" s="5">
        <v>0</v>
      </c>
      <c r="CW5" s="5">
        <f t="shared" si="2"/>
        <v>408</v>
      </c>
      <c r="CX5" s="22">
        <v>1693</v>
      </c>
      <c r="CY5" s="5">
        <v>8</v>
      </c>
      <c r="CZ5" s="5">
        <v>4</v>
      </c>
      <c r="DA5" s="5">
        <v>0</v>
      </c>
      <c r="DB5" s="5">
        <f t="shared" si="3"/>
        <v>4</v>
      </c>
      <c r="DC5" s="22">
        <v>68</v>
      </c>
    </row>
    <row r="6" spans="1:107" ht="15.75" customHeight="1" x14ac:dyDescent="0.2">
      <c r="A6" s="5" t="s">
        <v>17</v>
      </c>
      <c r="B6" s="5">
        <v>9</v>
      </c>
      <c r="C6" s="5">
        <v>18</v>
      </c>
      <c r="D6" s="22">
        <v>0</v>
      </c>
      <c r="E6" s="22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22">
        <v>0</v>
      </c>
      <c r="M6" s="22">
        <v>0</v>
      </c>
      <c r="N6" s="5">
        <v>0</v>
      </c>
      <c r="O6" s="5">
        <v>0</v>
      </c>
      <c r="P6" s="22">
        <v>0</v>
      </c>
      <c r="Q6" s="22">
        <v>0</v>
      </c>
      <c r="R6" s="5">
        <v>0</v>
      </c>
      <c r="S6" s="5">
        <v>0</v>
      </c>
      <c r="T6" s="22">
        <v>0</v>
      </c>
      <c r="U6" s="22">
        <v>0</v>
      </c>
      <c r="V6" s="5">
        <v>12</v>
      </c>
      <c r="W6" s="5">
        <v>1821</v>
      </c>
      <c r="X6" s="22">
        <v>8</v>
      </c>
      <c r="Y6" s="22">
        <v>8</v>
      </c>
      <c r="Z6" s="5">
        <v>0</v>
      </c>
      <c r="AA6" s="5">
        <v>0</v>
      </c>
      <c r="AB6" s="5">
        <v>12</v>
      </c>
      <c r="AC6" s="5">
        <v>12</v>
      </c>
      <c r="AD6" s="22">
        <v>12</v>
      </c>
      <c r="AE6" s="22">
        <v>20</v>
      </c>
      <c r="AF6" s="5">
        <v>0</v>
      </c>
      <c r="AG6" s="5">
        <v>0</v>
      </c>
      <c r="AH6" s="5">
        <v>29</v>
      </c>
      <c r="AI6" s="5">
        <v>90</v>
      </c>
      <c r="AJ6" s="22">
        <v>53</v>
      </c>
      <c r="AK6" s="22">
        <v>1260</v>
      </c>
      <c r="AL6" s="5">
        <v>0</v>
      </c>
      <c r="AM6" s="5">
        <v>0</v>
      </c>
      <c r="AN6" s="22">
        <v>0</v>
      </c>
      <c r="AO6" s="22">
        <v>0</v>
      </c>
      <c r="AP6" s="5">
        <v>0</v>
      </c>
      <c r="AQ6" s="5">
        <v>0</v>
      </c>
      <c r="AR6" s="22">
        <v>0</v>
      </c>
      <c r="AS6" s="22">
        <v>0</v>
      </c>
      <c r="AT6" s="5">
        <v>35</v>
      </c>
      <c r="AU6" s="5">
        <v>102</v>
      </c>
      <c r="AV6" s="5">
        <v>69</v>
      </c>
      <c r="AW6" s="5">
        <v>584</v>
      </c>
      <c r="AX6" s="5">
        <v>33</v>
      </c>
      <c r="AY6" s="5">
        <v>118</v>
      </c>
      <c r="AZ6" s="22">
        <v>24</v>
      </c>
      <c r="BA6" s="22">
        <v>820</v>
      </c>
      <c r="BB6" s="5">
        <v>34</v>
      </c>
      <c r="BC6" s="5">
        <v>104</v>
      </c>
      <c r="BD6" s="5">
        <v>0</v>
      </c>
      <c r="BE6" s="5">
        <v>0</v>
      </c>
      <c r="BF6" s="22">
        <v>0</v>
      </c>
      <c r="BG6" s="22">
        <v>0</v>
      </c>
      <c r="BH6" s="5">
        <v>20</v>
      </c>
      <c r="BI6" s="5">
        <v>158</v>
      </c>
      <c r="BJ6" s="22">
        <v>110</v>
      </c>
      <c r="BK6" s="22">
        <v>1437</v>
      </c>
      <c r="BL6" s="5">
        <v>24</v>
      </c>
      <c r="BM6" s="5">
        <v>61</v>
      </c>
      <c r="BN6" s="22">
        <v>0</v>
      </c>
      <c r="BO6" s="22">
        <v>0</v>
      </c>
      <c r="BP6" s="5">
        <v>16</v>
      </c>
      <c r="BQ6" s="5">
        <v>77</v>
      </c>
      <c r="BR6" s="22">
        <v>0</v>
      </c>
      <c r="BS6" s="22">
        <v>0</v>
      </c>
      <c r="BT6" s="5">
        <v>0</v>
      </c>
      <c r="BU6" s="5">
        <v>0</v>
      </c>
      <c r="BV6" s="22">
        <v>0</v>
      </c>
      <c r="BW6" s="22">
        <v>0</v>
      </c>
      <c r="BX6" s="5">
        <v>0</v>
      </c>
      <c r="BY6" s="5">
        <v>0</v>
      </c>
      <c r="BZ6" s="22">
        <v>0</v>
      </c>
      <c r="CA6" s="22">
        <v>0</v>
      </c>
      <c r="CB6" s="5">
        <v>0</v>
      </c>
      <c r="CC6" s="5">
        <v>0</v>
      </c>
      <c r="CD6" s="5">
        <v>0</v>
      </c>
      <c r="CE6" s="22">
        <v>0</v>
      </c>
      <c r="CF6" s="5">
        <v>0</v>
      </c>
      <c r="CG6" s="22">
        <v>0</v>
      </c>
      <c r="CH6" s="5">
        <v>8</v>
      </c>
      <c r="CI6" s="22">
        <v>285</v>
      </c>
      <c r="CJ6" s="5">
        <v>0</v>
      </c>
      <c r="CK6" s="5">
        <v>0</v>
      </c>
      <c r="CL6" s="5">
        <v>0</v>
      </c>
      <c r="CM6" s="5">
        <f t="shared" si="0"/>
        <v>0</v>
      </c>
      <c r="CN6" s="22">
        <v>0</v>
      </c>
      <c r="CO6" s="5">
        <v>0</v>
      </c>
      <c r="CP6" s="5">
        <v>0</v>
      </c>
      <c r="CQ6" s="5">
        <v>0</v>
      </c>
      <c r="CR6" s="5">
        <f t="shared" si="1"/>
        <v>0</v>
      </c>
      <c r="CS6" s="22">
        <v>0</v>
      </c>
      <c r="CT6" s="5">
        <v>0</v>
      </c>
      <c r="CU6" s="5">
        <v>0</v>
      </c>
      <c r="CV6" s="5">
        <v>0</v>
      </c>
      <c r="CW6" s="5">
        <f t="shared" si="2"/>
        <v>0</v>
      </c>
      <c r="CX6" s="22">
        <v>0</v>
      </c>
      <c r="CY6" s="5">
        <v>0</v>
      </c>
      <c r="CZ6" s="5">
        <v>0</v>
      </c>
      <c r="DA6" s="5">
        <v>0</v>
      </c>
      <c r="DB6" s="5">
        <f t="shared" si="3"/>
        <v>0</v>
      </c>
      <c r="DC6" s="22">
        <v>0</v>
      </c>
    </row>
    <row r="7" spans="1:107" ht="15.75" customHeight="1" x14ac:dyDescent="0.2">
      <c r="A7" s="5" t="s">
        <v>18</v>
      </c>
      <c r="B7" s="5">
        <v>67</v>
      </c>
      <c r="C7" s="5">
        <v>2175</v>
      </c>
      <c r="D7" s="22">
        <v>167</v>
      </c>
      <c r="E7" s="22">
        <v>687</v>
      </c>
      <c r="F7" s="5">
        <v>16</v>
      </c>
      <c r="G7" s="5">
        <v>23</v>
      </c>
      <c r="H7" s="5">
        <v>0</v>
      </c>
      <c r="I7" s="5">
        <v>0</v>
      </c>
      <c r="J7" s="5">
        <v>14</v>
      </c>
      <c r="K7" s="5">
        <v>60</v>
      </c>
      <c r="L7" s="22">
        <v>0</v>
      </c>
      <c r="M7" s="22">
        <v>0</v>
      </c>
      <c r="N7" s="5">
        <v>0</v>
      </c>
      <c r="O7" s="5">
        <v>0</v>
      </c>
      <c r="P7" s="22">
        <v>0</v>
      </c>
      <c r="Q7" s="22">
        <v>0</v>
      </c>
      <c r="R7" s="5">
        <v>39</v>
      </c>
      <c r="S7" s="5">
        <v>70</v>
      </c>
      <c r="T7" s="22">
        <v>19</v>
      </c>
      <c r="U7" s="22">
        <v>316</v>
      </c>
      <c r="V7" s="5">
        <v>8</v>
      </c>
      <c r="W7" s="5">
        <v>624</v>
      </c>
      <c r="X7" s="22">
        <v>0</v>
      </c>
      <c r="Y7" s="22">
        <v>0</v>
      </c>
      <c r="Z7" s="5">
        <v>0</v>
      </c>
      <c r="AA7" s="5">
        <v>0</v>
      </c>
      <c r="AB7" s="5">
        <v>6</v>
      </c>
      <c r="AC7" s="5">
        <v>6</v>
      </c>
      <c r="AD7" s="22">
        <v>0</v>
      </c>
      <c r="AE7" s="22">
        <v>0</v>
      </c>
      <c r="AF7" s="5">
        <v>6</v>
      </c>
      <c r="AG7" s="5">
        <v>6</v>
      </c>
      <c r="AH7" s="5">
        <v>87</v>
      </c>
      <c r="AI7" s="5">
        <v>5558</v>
      </c>
      <c r="AJ7" s="22">
        <v>1711</v>
      </c>
      <c r="AK7" s="22">
        <v>62883</v>
      </c>
      <c r="AL7" s="5">
        <v>0</v>
      </c>
      <c r="AM7" s="5">
        <v>0</v>
      </c>
      <c r="AN7" s="22">
        <v>0</v>
      </c>
      <c r="AO7" s="22">
        <v>0</v>
      </c>
      <c r="AP7" s="5">
        <v>0</v>
      </c>
      <c r="AQ7" s="5">
        <v>0</v>
      </c>
      <c r="AR7" s="22">
        <v>0</v>
      </c>
      <c r="AS7" s="22">
        <v>0</v>
      </c>
      <c r="AT7" s="5">
        <v>53</v>
      </c>
      <c r="AU7" s="5">
        <v>133</v>
      </c>
      <c r="AV7" s="5">
        <v>13</v>
      </c>
      <c r="AW7" s="5">
        <v>27</v>
      </c>
      <c r="AX7" s="5">
        <v>0</v>
      </c>
      <c r="AY7" s="5">
        <v>0</v>
      </c>
      <c r="AZ7" s="22">
        <v>0</v>
      </c>
      <c r="BA7" s="22">
        <v>0</v>
      </c>
      <c r="BB7" s="5">
        <v>8</v>
      </c>
      <c r="BC7" s="5">
        <v>24</v>
      </c>
      <c r="BD7" s="5">
        <v>0</v>
      </c>
      <c r="BE7" s="5">
        <v>0</v>
      </c>
      <c r="BF7" s="22">
        <v>0</v>
      </c>
      <c r="BG7" s="22">
        <v>0</v>
      </c>
      <c r="BH7" s="5">
        <v>25</v>
      </c>
      <c r="BI7" s="5">
        <v>75</v>
      </c>
      <c r="BJ7" s="22">
        <v>31</v>
      </c>
      <c r="BK7" s="22">
        <v>563</v>
      </c>
      <c r="BL7" s="5">
        <v>69</v>
      </c>
      <c r="BM7" s="5">
        <v>226</v>
      </c>
      <c r="BN7" s="22">
        <v>0</v>
      </c>
      <c r="BO7" s="22">
        <v>0</v>
      </c>
      <c r="BP7" s="5">
        <v>11</v>
      </c>
      <c r="BQ7" s="5">
        <v>21</v>
      </c>
      <c r="BR7" s="22">
        <v>0</v>
      </c>
      <c r="BS7" s="22">
        <v>0</v>
      </c>
      <c r="BT7" s="5">
        <v>0</v>
      </c>
      <c r="BU7" s="5">
        <v>0</v>
      </c>
      <c r="BV7" s="22">
        <v>0</v>
      </c>
      <c r="BW7" s="22">
        <v>0</v>
      </c>
      <c r="BX7" s="5">
        <v>0</v>
      </c>
      <c r="BY7" s="5">
        <v>0</v>
      </c>
      <c r="BZ7" s="22">
        <v>0</v>
      </c>
      <c r="CA7" s="22">
        <v>0</v>
      </c>
      <c r="CB7" s="5">
        <v>0</v>
      </c>
      <c r="CC7" s="5">
        <v>0</v>
      </c>
      <c r="CD7" s="5">
        <v>77</v>
      </c>
      <c r="CE7" s="22">
        <v>2785</v>
      </c>
      <c r="CF7" s="5">
        <v>0</v>
      </c>
      <c r="CG7" s="22">
        <v>0</v>
      </c>
      <c r="CH7" s="5">
        <v>0</v>
      </c>
      <c r="CI7" s="22">
        <v>0</v>
      </c>
      <c r="CJ7" s="5">
        <v>0</v>
      </c>
      <c r="CK7" s="5">
        <v>0</v>
      </c>
      <c r="CL7" s="5">
        <v>0</v>
      </c>
      <c r="CM7" s="5">
        <f t="shared" si="0"/>
        <v>0</v>
      </c>
      <c r="CN7" s="22">
        <v>0</v>
      </c>
      <c r="CO7" s="5">
        <v>0</v>
      </c>
      <c r="CP7" s="5">
        <v>0</v>
      </c>
      <c r="CQ7" s="5">
        <v>0</v>
      </c>
      <c r="CR7" s="5">
        <f t="shared" si="1"/>
        <v>0</v>
      </c>
      <c r="CS7" s="22">
        <v>0</v>
      </c>
      <c r="CT7" s="5">
        <v>0</v>
      </c>
      <c r="CU7" s="5">
        <v>0</v>
      </c>
      <c r="CV7" s="5">
        <v>0</v>
      </c>
      <c r="CW7" s="5">
        <f t="shared" si="2"/>
        <v>0</v>
      </c>
      <c r="CX7" s="22">
        <v>0</v>
      </c>
      <c r="CY7" s="5">
        <v>0</v>
      </c>
      <c r="CZ7" s="5">
        <v>0</v>
      </c>
      <c r="DA7" s="5">
        <v>0</v>
      </c>
      <c r="DB7" s="5">
        <f t="shared" si="3"/>
        <v>0</v>
      </c>
      <c r="DC7" s="22">
        <v>0</v>
      </c>
    </row>
    <row r="8" spans="1:107" ht="15.75" customHeight="1" x14ac:dyDescent="0.2">
      <c r="A8" s="5" t="s">
        <v>19</v>
      </c>
      <c r="B8" s="5">
        <v>64</v>
      </c>
      <c r="C8" s="5">
        <v>468</v>
      </c>
      <c r="D8" s="22">
        <v>75</v>
      </c>
      <c r="E8" s="22">
        <v>1024</v>
      </c>
      <c r="F8" s="5">
        <v>0</v>
      </c>
      <c r="G8" s="5">
        <v>0</v>
      </c>
      <c r="H8" s="5">
        <v>1</v>
      </c>
      <c r="I8" s="5">
        <v>2</v>
      </c>
      <c r="J8" s="5">
        <v>313</v>
      </c>
      <c r="K8" s="5">
        <v>1819</v>
      </c>
      <c r="L8" s="22">
        <v>230</v>
      </c>
      <c r="M8" s="22">
        <v>4629</v>
      </c>
      <c r="N8" s="5">
        <v>13</v>
      </c>
      <c r="O8" s="5">
        <v>15</v>
      </c>
      <c r="P8" s="22">
        <v>3</v>
      </c>
      <c r="Q8" s="22">
        <v>5</v>
      </c>
      <c r="R8" s="5">
        <v>130</v>
      </c>
      <c r="S8" s="5">
        <v>330</v>
      </c>
      <c r="T8" s="22">
        <v>224</v>
      </c>
      <c r="U8" s="22">
        <v>2537</v>
      </c>
      <c r="V8" s="5">
        <v>0</v>
      </c>
      <c r="W8" s="5">
        <v>0</v>
      </c>
      <c r="X8" s="22">
        <v>0</v>
      </c>
      <c r="Y8" s="22">
        <v>0</v>
      </c>
      <c r="Z8" s="5">
        <v>0</v>
      </c>
      <c r="AA8" s="5">
        <v>0</v>
      </c>
      <c r="AB8" s="5">
        <v>38</v>
      </c>
      <c r="AC8" s="5">
        <v>197</v>
      </c>
      <c r="AD8" s="22">
        <v>0</v>
      </c>
      <c r="AE8" s="22">
        <v>0</v>
      </c>
      <c r="AF8" s="5">
        <v>1</v>
      </c>
      <c r="AG8" s="5">
        <v>1</v>
      </c>
      <c r="AH8" s="5">
        <v>484</v>
      </c>
      <c r="AI8" s="5">
        <v>17169</v>
      </c>
      <c r="AJ8" s="22">
        <v>11685</v>
      </c>
      <c r="AK8" s="22">
        <v>399587</v>
      </c>
      <c r="AL8" s="5">
        <v>145</v>
      </c>
      <c r="AM8" s="5">
        <v>429</v>
      </c>
      <c r="AN8" s="22">
        <v>11</v>
      </c>
      <c r="AO8" s="22">
        <v>228</v>
      </c>
      <c r="AP8" s="5">
        <v>12</v>
      </c>
      <c r="AQ8" s="5">
        <v>17</v>
      </c>
      <c r="AR8" s="22">
        <v>6</v>
      </c>
      <c r="AS8" s="22">
        <v>32</v>
      </c>
      <c r="AT8" s="5">
        <v>420</v>
      </c>
      <c r="AU8" s="5">
        <v>1000</v>
      </c>
      <c r="AV8" s="5">
        <v>336</v>
      </c>
      <c r="AW8" s="5">
        <v>1158</v>
      </c>
      <c r="AX8" s="5">
        <v>141</v>
      </c>
      <c r="AY8" s="5">
        <v>424</v>
      </c>
      <c r="AZ8" s="22">
        <v>123</v>
      </c>
      <c r="BA8" s="22">
        <v>2500</v>
      </c>
      <c r="BB8" s="5">
        <v>197</v>
      </c>
      <c r="BC8" s="5">
        <v>388</v>
      </c>
      <c r="BD8" s="5">
        <v>18</v>
      </c>
      <c r="BE8" s="5">
        <v>61</v>
      </c>
      <c r="BF8" s="22">
        <v>1</v>
      </c>
      <c r="BG8" s="22">
        <v>10</v>
      </c>
      <c r="BH8" s="5">
        <v>452</v>
      </c>
      <c r="BI8" s="5">
        <v>1310</v>
      </c>
      <c r="BJ8" s="22">
        <v>979</v>
      </c>
      <c r="BK8" s="22">
        <v>7627</v>
      </c>
      <c r="BL8" s="5">
        <v>148</v>
      </c>
      <c r="BM8" s="5">
        <v>569</v>
      </c>
      <c r="BN8" s="22">
        <v>91</v>
      </c>
      <c r="BO8" s="22">
        <v>2732</v>
      </c>
      <c r="BP8" s="5">
        <v>0</v>
      </c>
      <c r="BQ8" s="5">
        <v>0</v>
      </c>
      <c r="BR8" s="22">
        <v>0</v>
      </c>
      <c r="BS8" s="22">
        <v>0</v>
      </c>
      <c r="BT8" s="5">
        <v>0</v>
      </c>
      <c r="BU8" s="5">
        <v>0</v>
      </c>
      <c r="BV8" s="22">
        <v>0</v>
      </c>
      <c r="BW8" s="22">
        <v>0</v>
      </c>
      <c r="BX8" s="5">
        <v>21</v>
      </c>
      <c r="BY8" s="5">
        <v>249</v>
      </c>
      <c r="BZ8" s="22">
        <v>0</v>
      </c>
      <c r="CA8" s="22">
        <v>0</v>
      </c>
      <c r="CB8" s="5">
        <v>0</v>
      </c>
      <c r="CC8" s="5">
        <v>0</v>
      </c>
      <c r="CD8" s="5">
        <v>121</v>
      </c>
      <c r="CE8" s="22">
        <v>4613</v>
      </c>
      <c r="CF8" s="5">
        <v>0</v>
      </c>
      <c r="CG8" s="22">
        <v>0</v>
      </c>
      <c r="CH8" s="5">
        <v>57</v>
      </c>
      <c r="CI8" s="22">
        <v>958</v>
      </c>
      <c r="CJ8" s="5">
        <v>0</v>
      </c>
      <c r="CK8" s="5">
        <v>0</v>
      </c>
      <c r="CL8" s="5">
        <v>0</v>
      </c>
      <c r="CM8" s="5">
        <f t="shared" si="0"/>
        <v>0</v>
      </c>
      <c r="CN8" s="22">
        <v>0</v>
      </c>
      <c r="CO8" s="5">
        <v>0</v>
      </c>
      <c r="CP8" s="5">
        <v>0</v>
      </c>
      <c r="CQ8" s="5">
        <v>0</v>
      </c>
      <c r="CR8" s="5">
        <f t="shared" si="1"/>
        <v>0</v>
      </c>
      <c r="CS8" s="22">
        <v>0</v>
      </c>
      <c r="CT8" s="5">
        <v>5</v>
      </c>
      <c r="CU8" s="5">
        <v>21</v>
      </c>
      <c r="CV8" s="5">
        <v>0</v>
      </c>
      <c r="CW8" s="5">
        <f t="shared" si="2"/>
        <v>21</v>
      </c>
      <c r="CX8" s="22">
        <v>158</v>
      </c>
      <c r="CY8" s="5">
        <v>0</v>
      </c>
      <c r="CZ8" s="5">
        <v>0</v>
      </c>
      <c r="DA8" s="5">
        <v>0</v>
      </c>
      <c r="DB8" s="5">
        <f t="shared" si="3"/>
        <v>0</v>
      </c>
      <c r="DC8" s="22">
        <v>0</v>
      </c>
    </row>
    <row r="9" spans="1:107" ht="15.75" customHeight="1" x14ac:dyDescent="0.2">
      <c r="A9" s="5" t="s">
        <v>20</v>
      </c>
      <c r="B9" s="5">
        <v>166</v>
      </c>
      <c r="C9" s="5">
        <v>765</v>
      </c>
      <c r="D9" s="22">
        <v>18</v>
      </c>
      <c r="E9" s="22">
        <v>53</v>
      </c>
      <c r="F9" s="5">
        <v>16</v>
      </c>
      <c r="G9" s="5">
        <v>32</v>
      </c>
      <c r="H9" s="5">
        <v>45</v>
      </c>
      <c r="I9" s="5">
        <v>3102</v>
      </c>
      <c r="J9" s="5">
        <v>1402</v>
      </c>
      <c r="K9" s="5">
        <v>21580</v>
      </c>
      <c r="L9" s="22">
        <v>2428</v>
      </c>
      <c r="M9" s="22">
        <v>23421</v>
      </c>
      <c r="N9" s="5">
        <v>242</v>
      </c>
      <c r="O9" s="5">
        <v>1158</v>
      </c>
      <c r="P9" s="22">
        <v>39</v>
      </c>
      <c r="Q9" s="22">
        <v>39</v>
      </c>
      <c r="R9" s="5">
        <v>472</v>
      </c>
      <c r="S9" s="5">
        <v>2236</v>
      </c>
      <c r="T9" s="22">
        <v>1288</v>
      </c>
      <c r="U9" s="22">
        <v>12457</v>
      </c>
      <c r="V9" s="5">
        <v>96</v>
      </c>
      <c r="W9" s="5">
        <v>12402</v>
      </c>
      <c r="X9" s="22">
        <v>3405</v>
      </c>
      <c r="Y9" s="22">
        <v>655</v>
      </c>
      <c r="Z9" s="5">
        <v>48</v>
      </c>
      <c r="AA9" s="5">
        <v>88</v>
      </c>
      <c r="AB9" s="5">
        <v>374</v>
      </c>
      <c r="AC9" s="5">
        <v>1437</v>
      </c>
      <c r="AD9" s="22">
        <v>362</v>
      </c>
      <c r="AE9" s="22">
        <v>2736</v>
      </c>
      <c r="AF9" s="5">
        <v>182</v>
      </c>
      <c r="AG9" s="5">
        <v>1106</v>
      </c>
      <c r="AH9" s="5">
        <v>2693</v>
      </c>
      <c r="AI9" s="5">
        <v>119826</v>
      </c>
      <c r="AJ9" s="22">
        <v>55216</v>
      </c>
      <c r="AK9" s="22">
        <v>2628705</v>
      </c>
      <c r="AL9" s="5">
        <v>629</v>
      </c>
      <c r="AM9" s="5">
        <v>7186</v>
      </c>
      <c r="AN9" s="22">
        <v>1245</v>
      </c>
      <c r="AO9" s="22">
        <v>6924</v>
      </c>
      <c r="AP9" s="5">
        <v>182</v>
      </c>
      <c r="AQ9" s="5">
        <v>373</v>
      </c>
      <c r="AR9" s="22">
        <v>287</v>
      </c>
      <c r="AS9" s="22">
        <v>2851</v>
      </c>
      <c r="AT9" s="5">
        <v>468</v>
      </c>
      <c r="AU9" s="5">
        <v>1400</v>
      </c>
      <c r="AV9" s="5">
        <v>609</v>
      </c>
      <c r="AW9" s="5">
        <v>4340</v>
      </c>
      <c r="AX9" s="5">
        <v>247</v>
      </c>
      <c r="AY9" s="5">
        <v>938</v>
      </c>
      <c r="AZ9" s="22">
        <v>285</v>
      </c>
      <c r="BA9" s="22">
        <v>2870</v>
      </c>
      <c r="BB9" s="5">
        <v>217</v>
      </c>
      <c r="BC9" s="5">
        <v>473</v>
      </c>
      <c r="BD9" s="5">
        <v>120</v>
      </c>
      <c r="BE9" s="5">
        <v>189</v>
      </c>
      <c r="BF9" s="22">
        <v>27</v>
      </c>
      <c r="BG9" s="22">
        <v>164</v>
      </c>
      <c r="BH9" s="5">
        <v>372</v>
      </c>
      <c r="BI9" s="5">
        <v>785</v>
      </c>
      <c r="BJ9" s="22">
        <v>737</v>
      </c>
      <c r="BK9" s="22">
        <v>4563</v>
      </c>
      <c r="BL9" s="5">
        <v>282</v>
      </c>
      <c r="BM9" s="5">
        <v>705</v>
      </c>
      <c r="BN9" s="22">
        <v>177</v>
      </c>
      <c r="BO9" s="22">
        <v>2823</v>
      </c>
      <c r="BP9" s="5">
        <v>82</v>
      </c>
      <c r="BQ9" s="5">
        <v>629</v>
      </c>
      <c r="BR9" s="22">
        <v>0</v>
      </c>
      <c r="BS9" s="22">
        <v>0</v>
      </c>
      <c r="BT9" s="5">
        <v>1</v>
      </c>
      <c r="BU9" s="5">
        <v>5</v>
      </c>
      <c r="BV9" s="22">
        <v>0</v>
      </c>
      <c r="BW9" s="22">
        <v>0</v>
      </c>
      <c r="BX9" s="5">
        <v>71</v>
      </c>
      <c r="BY9" s="5">
        <v>1209</v>
      </c>
      <c r="BZ9" s="22">
        <v>0</v>
      </c>
      <c r="CA9" s="22">
        <v>0</v>
      </c>
      <c r="CB9" s="5">
        <v>0</v>
      </c>
      <c r="CC9" s="5">
        <v>0</v>
      </c>
      <c r="CD9" s="5">
        <v>697</v>
      </c>
      <c r="CE9" s="22">
        <v>32946</v>
      </c>
      <c r="CF9" s="5">
        <v>125</v>
      </c>
      <c r="CG9" s="22">
        <v>14399</v>
      </c>
      <c r="CH9" s="5">
        <v>32</v>
      </c>
      <c r="CI9" s="22">
        <v>246</v>
      </c>
      <c r="CJ9" s="5">
        <v>149</v>
      </c>
      <c r="CK9" s="5">
        <v>2418</v>
      </c>
      <c r="CL9" s="5">
        <v>134</v>
      </c>
      <c r="CM9" s="5">
        <f t="shared" si="0"/>
        <v>2284</v>
      </c>
      <c r="CN9" s="22">
        <v>13193</v>
      </c>
      <c r="CO9" s="5">
        <v>0</v>
      </c>
      <c r="CP9" s="5">
        <v>0</v>
      </c>
      <c r="CQ9" s="5">
        <v>0</v>
      </c>
      <c r="CR9" s="5">
        <f t="shared" si="1"/>
        <v>0</v>
      </c>
      <c r="CS9" s="22">
        <v>0</v>
      </c>
      <c r="CT9" s="5">
        <v>0</v>
      </c>
      <c r="CU9" s="5">
        <v>0</v>
      </c>
      <c r="CV9" s="5">
        <v>0</v>
      </c>
      <c r="CW9" s="5">
        <f t="shared" si="2"/>
        <v>0</v>
      </c>
      <c r="CX9" s="22">
        <v>0</v>
      </c>
      <c r="CY9" s="5">
        <v>1</v>
      </c>
      <c r="CZ9" s="5">
        <v>1</v>
      </c>
      <c r="DA9" s="5">
        <v>0</v>
      </c>
      <c r="DB9" s="5">
        <f t="shared" si="3"/>
        <v>1</v>
      </c>
      <c r="DC9" s="22">
        <v>10</v>
      </c>
    </row>
    <row r="10" spans="1:107" ht="15.75" customHeight="1" x14ac:dyDescent="0.2">
      <c r="A10" s="5" t="s">
        <v>21</v>
      </c>
      <c r="B10" s="5">
        <v>362</v>
      </c>
      <c r="C10" s="5">
        <v>35398</v>
      </c>
      <c r="D10" s="22">
        <v>26193</v>
      </c>
      <c r="E10" s="22">
        <v>333977</v>
      </c>
      <c r="F10" s="5">
        <v>7</v>
      </c>
      <c r="G10" s="5">
        <v>14</v>
      </c>
      <c r="H10" s="5">
        <v>0</v>
      </c>
      <c r="I10" s="5">
        <v>0</v>
      </c>
      <c r="J10" s="5">
        <v>0</v>
      </c>
      <c r="K10" s="5">
        <v>0</v>
      </c>
      <c r="L10" s="22">
        <v>0</v>
      </c>
      <c r="M10" s="22">
        <v>0</v>
      </c>
      <c r="N10" s="5">
        <v>0</v>
      </c>
      <c r="O10" s="5">
        <v>0</v>
      </c>
      <c r="P10" s="22">
        <v>0</v>
      </c>
      <c r="Q10" s="22">
        <v>0</v>
      </c>
      <c r="R10" s="5">
        <v>0</v>
      </c>
      <c r="S10" s="5">
        <v>0</v>
      </c>
      <c r="T10" s="22">
        <v>0</v>
      </c>
      <c r="U10" s="22">
        <v>0</v>
      </c>
      <c r="V10" s="5">
        <v>0</v>
      </c>
      <c r="W10" s="5">
        <v>0</v>
      </c>
      <c r="X10" s="22">
        <v>0</v>
      </c>
      <c r="Y10" s="22">
        <v>0</v>
      </c>
      <c r="Z10" s="5">
        <v>0</v>
      </c>
      <c r="AA10" s="5">
        <v>0</v>
      </c>
      <c r="AB10" s="5">
        <v>0</v>
      </c>
      <c r="AC10" s="5">
        <v>0</v>
      </c>
      <c r="AD10" s="22">
        <v>0</v>
      </c>
      <c r="AE10" s="22">
        <v>0</v>
      </c>
      <c r="AF10" s="5">
        <v>0</v>
      </c>
      <c r="AG10" s="5">
        <v>0</v>
      </c>
      <c r="AH10" s="5">
        <v>0</v>
      </c>
      <c r="AI10" s="5">
        <v>0</v>
      </c>
      <c r="AJ10" s="22">
        <v>0</v>
      </c>
      <c r="AK10" s="22">
        <v>0</v>
      </c>
      <c r="AL10" s="5">
        <v>0</v>
      </c>
      <c r="AM10" s="5">
        <v>0</v>
      </c>
      <c r="AN10" s="22">
        <v>0</v>
      </c>
      <c r="AO10" s="22">
        <v>0</v>
      </c>
      <c r="AP10" s="5">
        <v>0</v>
      </c>
      <c r="AQ10" s="5">
        <v>0</v>
      </c>
      <c r="AR10" s="22">
        <v>0</v>
      </c>
      <c r="AS10" s="22">
        <v>0</v>
      </c>
      <c r="AT10" s="5">
        <v>53</v>
      </c>
      <c r="AU10" s="5">
        <v>149</v>
      </c>
      <c r="AV10" s="5">
        <v>65</v>
      </c>
      <c r="AW10" s="5">
        <v>166</v>
      </c>
      <c r="AX10" s="5">
        <v>101</v>
      </c>
      <c r="AY10" s="5">
        <v>318</v>
      </c>
      <c r="AZ10" s="22">
        <v>239</v>
      </c>
      <c r="BA10" s="22">
        <v>6256</v>
      </c>
      <c r="BB10" s="5">
        <v>31</v>
      </c>
      <c r="BC10" s="5">
        <v>62</v>
      </c>
      <c r="BD10" s="5">
        <v>14</v>
      </c>
      <c r="BE10" s="5">
        <v>29</v>
      </c>
      <c r="BF10" s="22">
        <v>14</v>
      </c>
      <c r="BG10" s="22">
        <v>253</v>
      </c>
      <c r="BH10" s="5">
        <v>0</v>
      </c>
      <c r="BI10" s="5">
        <v>0</v>
      </c>
      <c r="BJ10" s="22">
        <v>0</v>
      </c>
      <c r="BK10" s="22">
        <v>0</v>
      </c>
      <c r="BL10" s="5">
        <v>193</v>
      </c>
      <c r="BM10" s="5">
        <v>509</v>
      </c>
      <c r="BN10" s="22">
        <v>347</v>
      </c>
      <c r="BO10" s="22">
        <v>5324</v>
      </c>
      <c r="BP10" s="5">
        <v>0</v>
      </c>
      <c r="BQ10" s="5">
        <v>0</v>
      </c>
      <c r="BR10" s="22">
        <v>0</v>
      </c>
      <c r="BS10" s="22">
        <v>0</v>
      </c>
      <c r="BT10" s="5">
        <v>0</v>
      </c>
      <c r="BU10" s="5">
        <v>0</v>
      </c>
      <c r="BV10" s="22">
        <v>0</v>
      </c>
      <c r="BW10" s="22">
        <v>0</v>
      </c>
      <c r="BX10" s="5">
        <v>0</v>
      </c>
      <c r="BY10" s="5">
        <v>0</v>
      </c>
      <c r="BZ10" s="22">
        <v>0</v>
      </c>
      <c r="CA10" s="22">
        <v>0</v>
      </c>
      <c r="CB10" s="5">
        <v>0</v>
      </c>
      <c r="CC10" s="5">
        <v>0</v>
      </c>
      <c r="CD10" s="5">
        <v>0</v>
      </c>
      <c r="CE10" s="22">
        <v>0</v>
      </c>
      <c r="CF10" s="5">
        <v>0</v>
      </c>
      <c r="CG10" s="22">
        <v>0</v>
      </c>
      <c r="CH10" s="5">
        <v>0</v>
      </c>
      <c r="CI10" s="22">
        <v>0</v>
      </c>
      <c r="CJ10" s="5">
        <v>0</v>
      </c>
      <c r="CK10" s="5">
        <v>0</v>
      </c>
      <c r="CL10" s="5">
        <v>0</v>
      </c>
      <c r="CM10" s="5">
        <f t="shared" si="0"/>
        <v>0</v>
      </c>
      <c r="CN10" s="22">
        <v>0</v>
      </c>
      <c r="CO10" s="5">
        <v>0</v>
      </c>
      <c r="CP10" s="5">
        <v>0</v>
      </c>
      <c r="CQ10" s="5">
        <v>0</v>
      </c>
      <c r="CR10" s="5">
        <f t="shared" si="1"/>
        <v>0</v>
      </c>
      <c r="CS10" s="22">
        <v>0</v>
      </c>
      <c r="CT10" s="5">
        <v>0</v>
      </c>
      <c r="CU10" s="5">
        <v>0</v>
      </c>
      <c r="CV10" s="5">
        <v>0</v>
      </c>
      <c r="CW10" s="5">
        <f t="shared" si="2"/>
        <v>0</v>
      </c>
      <c r="CX10" s="22">
        <v>0</v>
      </c>
      <c r="CY10" s="5">
        <v>0</v>
      </c>
      <c r="CZ10" s="5">
        <v>0</v>
      </c>
      <c r="DA10" s="5">
        <v>0</v>
      </c>
      <c r="DB10" s="5">
        <f t="shared" si="3"/>
        <v>0</v>
      </c>
      <c r="DC10" s="22">
        <v>0</v>
      </c>
    </row>
    <row r="11" spans="1:107" ht="15.75" customHeight="1" x14ac:dyDescent="0.2">
      <c r="A11" s="5" t="s">
        <v>22</v>
      </c>
      <c r="B11" s="5">
        <v>116</v>
      </c>
      <c r="C11" s="5">
        <v>552</v>
      </c>
      <c r="D11" s="22">
        <v>18</v>
      </c>
      <c r="E11" s="22">
        <v>18</v>
      </c>
      <c r="F11" s="5">
        <v>248</v>
      </c>
      <c r="G11" s="5">
        <v>1570</v>
      </c>
      <c r="H11" s="5">
        <v>522</v>
      </c>
      <c r="I11" s="5">
        <v>63438</v>
      </c>
      <c r="J11" s="5">
        <v>1825</v>
      </c>
      <c r="K11" s="5">
        <v>24837</v>
      </c>
      <c r="L11" s="22">
        <v>2943</v>
      </c>
      <c r="M11" s="22">
        <v>17371</v>
      </c>
      <c r="N11" s="5">
        <v>1049</v>
      </c>
      <c r="O11" s="5">
        <v>5575</v>
      </c>
      <c r="P11" s="22">
        <v>120</v>
      </c>
      <c r="Q11" s="22">
        <v>356</v>
      </c>
      <c r="R11" s="5">
        <v>1160</v>
      </c>
      <c r="S11" s="5">
        <v>5870</v>
      </c>
      <c r="T11" s="22">
        <v>935</v>
      </c>
      <c r="U11" s="22">
        <v>5621</v>
      </c>
      <c r="V11" s="5">
        <v>130</v>
      </c>
      <c r="W11" s="5">
        <v>13057</v>
      </c>
      <c r="X11" s="22">
        <v>0</v>
      </c>
      <c r="Y11" s="22">
        <v>0</v>
      </c>
      <c r="Z11" s="5">
        <v>715</v>
      </c>
      <c r="AA11" s="5">
        <v>2189</v>
      </c>
      <c r="AB11" s="5">
        <v>1423</v>
      </c>
      <c r="AC11" s="5">
        <v>11708</v>
      </c>
      <c r="AD11" s="22">
        <v>2353</v>
      </c>
      <c r="AE11" s="22">
        <v>9881</v>
      </c>
      <c r="AF11" s="5">
        <v>1104</v>
      </c>
      <c r="AG11" s="5">
        <v>7539</v>
      </c>
      <c r="AH11" s="5">
        <v>1687</v>
      </c>
      <c r="AI11" s="5">
        <v>155181</v>
      </c>
      <c r="AJ11" s="22">
        <v>57122</v>
      </c>
      <c r="AK11" s="22">
        <v>918900</v>
      </c>
      <c r="AL11" s="5">
        <v>1645</v>
      </c>
      <c r="AM11" s="5">
        <v>19064</v>
      </c>
      <c r="AN11" s="22">
        <v>2045</v>
      </c>
      <c r="AO11" s="22">
        <v>13150</v>
      </c>
      <c r="AP11" s="5">
        <v>371</v>
      </c>
      <c r="AQ11" s="5">
        <v>1163</v>
      </c>
      <c r="AR11" s="22">
        <v>332</v>
      </c>
      <c r="AS11" s="22">
        <v>7208</v>
      </c>
      <c r="AT11" s="5">
        <v>897</v>
      </c>
      <c r="AU11" s="5">
        <v>2744</v>
      </c>
      <c r="AV11" s="5">
        <v>532</v>
      </c>
      <c r="AW11" s="5">
        <v>3076</v>
      </c>
      <c r="AX11" s="5">
        <v>138</v>
      </c>
      <c r="AY11" s="5">
        <v>449</v>
      </c>
      <c r="AZ11" s="22">
        <v>8</v>
      </c>
      <c r="BA11" s="22">
        <v>156</v>
      </c>
      <c r="BB11" s="5">
        <v>571</v>
      </c>
      <c r="BC11" s="5">
        <v>1569</v>
      </c>
      <c r="BD11" s="5">
        <v>561</v>
      </c>
      <c r="BE11" s="5">
        <v>1607</v>
      </c>
      <c r="BF11" s="22">
        <v>159</v>
      </c>
      <c r="BG11" s="22">
        <v>1830</v>
      </c>
      <c r="BH11" s="5">
        <v>946</v>
      </c>
      <c r="BI11" s="5">
        <v>2209</v>
      </c>
      <c r="BJ11" s="22">
        <v>1571</v>
      </c>
      <c r="BK11" s="22">
        <v>7345</v>
      </c>
      <c r="BL11" s="5">
        <v>389</v>
      </c>
      <c r="BM11" s="5">
        <v>1292</v>
      </c>
      <c r="BN11" s="22">
        <v>58</v>
      </c>
      <c r="BO11" s="22">
        <v>915</v>
      </c>
      <c r="BP11" s="5">
        <v>22</v>
      </c>
      <c r="BQ11" s="5">
        <v>29</v>
      </c>
      <c r="BR11" s="22">
        <v>0</v>
      </c>
      <c r="BS11" s="22">
        <v>0</v>
      </c>
      <c r="BT11" s="5">
        <v>243</v>
      </c>
      <c r="BU11" s="5">
        <v>4512</v>
      </c>
      <c r="BV11" s="22">
        <v>0</v>
      </c>
      <c r="BW11" s="22">
        <v>0</v>
      </c>
      <c r="BX11" s="5">
        <v>8</v>
      </c>
      <c r="BY11" s="5">
        <v>16</v>
      </c>
      <c r="BZ11" s="22">
        <v>0</v>
      </c>
      <c r="CA11" s="22">
        <v>0</v>
      </c>
      <c r="CB11" s="5">
        <v>0</v>
      </c>
      <c r="CC11" s="5">
        <v>0</v>
      </c>
      <c r="CD11" s="5">
        <v>1105</v>
      </c>
      <c r="CE11" s="22">
        <v>52221</v>
      </c>
      <c r="CF11" s="5">
        <v>147</v>
      </c>
      <c r="CG11" s="22">
        <v>938</v>
      </c>
      <c r="CH11" s="5">
        <v>103</v>
      </c>
      <c r="CI11" s="22">
        <v>1045</v>
      </c>
      <c r="CJ11" s="5">
        <v>357</v>
      </c>
      <c r="CK11" s="5">
        <v>2923</v>
      </c>
      <c r="CL11" s="5">
        <v>65</v>
      </c>
      <c r="CM11" s="5">
        <f t="shared" si="0"/>
        <v>2858</v>
      </c>
      <c r="CN11" s="22">
        <v>19008</v>
      </c>
      <c r="CO11" s="5">
        <v>8</v>
      </c>
      <c r="CP11" s="5">
        <v>8</v>
      </c>
      <c r="CQ11" s="5">
        <v>0</v>
      </c>
      <c r="CR11" s="5">
        <f t="shared" si="1"/>
        <v>8</v>
      </c>
      <c r="CS11" s="22">
        <v>46</v>
      </c>
      <c r="CT11" s="5">
        <v>0</v>
      </c>
      <c r="CU11" s="5">
        <v>0</v>
      </c>
      <c r="CV11" s="5">
        <v>0</v>
      </c>
      <c r="CW11" s="5">
        <f t="shared" si="2"/>
        <v>0</v>
      </c>
      <c r="CX11" s="22">
        <v>0</v>
      </c>
      <c r="CY11" s="5">
        <v>0</v>
      </c>
      <c r="CZ11" s="5">
        <v>0</v>
      </c>
      <c r="DA11" s="5">
        <v>0</v>
      </c>
      <c r="DB11" s="5">
        <f t="shared" si="3"/>
        <v>0</v>
      </c>
      <c r="DC11" s="22">
        <v>0</v>
      </c>
    </row>
    <row r="12" spans="1:107" ht="15.75" customHeight="1" x14ac:dyDescent="0.2">
      <c r="A12" s="5" t="s">
        <v>23</v>
      </c>
      <c r="B12" s="5">
        <v>48</v>
      </c>
      <c r="C12" s="5">
        <v>107</v>
      </c>
      <c r="D12" s="22">
        <v>0</v>
      </c>
      <c r="E12" s="22">
        <v>0</v>
      </c>
      <c r="F12" s="5">
        <v>52</v>
      </c>
      <c r="G12" s="5">
        <v>133</v>
      </c>
      <c r="H12" s="5">
        <v>1</v>
      </c>
      <c r="I12" s="5">
        <v>7</v>
      </c>
      <c r="J12" s="5">
        <v>803</v>
      </c>
      <c r="K12" s="5">
        <v>5912</v>
      </c>
      <c r="L12" s="22">
        <v>518</v>
      </c>
      <c r="M12" s="22">
        <v>6485</v>
      </c>
      <c r="N12" s="5">
        <v>74</v>
      </c>
      <c r="O12" s="5">
        <v>257</v>
      </c>
      <c r="P12" s="22">
        <v>43</v>
      </c>
      <c r="Q12" s="22">
        <v>80</v>
      </c>
      <c r="R12" s="5">
        <v>529</v>
      </c>
      <c r="S12" s="5">
        <v>3939</v>
      </c>
      <c r="T12" s="22">
        <v>2784</v>
      </c>
      <c r="U12" s="22">
        <v>38999</v>
      </c>
      <c r="V12" s="5">
        <v>65</v>
      </c>
      <c r="W12" s="5">
        <v>2504</v>
      </c>
      <c r="X12" s="22">
        <v>0</v>
      </c>
      <c r="Y12" s="22">
        <v>0</v>
      </c>
      <c r="Z12" s="5">
        <v>22</v>
      </c>
      <c r="AA12" s="5">
        <v>82</v>
      </c>
      <c r="AB12" s="5">
        <v>369</v>
      </c>
      <c r="AC12" s="5">
        <v>1244</v>
      </c>
      <c r="AD12" s="22">
        <v>262</v>
      </c>
      <c r="AE12" s="22">
        <v>1613</v>
      </c>
      <c r="AF12" s="5">
        <v>12</v>
      </c>
      <c r="AG12" s="5">
        <v>22</v>
      </c>
      <c r="AH12" s="5">
        <v>1267</v>
      </c>
      <c r="AI12" s="5">
        <v>15979</v>
      </c>
      <c r="AJ12" s="22">
        <v>7556</v>
      </c>
      <c r="AK12" s="22">
        <v>134935</v>
      </c>
      <c r="AL12" s="5">
        <v>387</v>
      </c>
      <c r="AM12" s="5">
        <v>2252</v>
      </c>
      <c r="AN12" s="22">
        <v>184</v>
      </c>
      <c r="AO12" s="22">
        <v>3562</v>
      </c>
      <c r="AP12" s="5">
        <v>145</v>
      </c>
      <c r="AQ12" s="5">
        <v>394</v>
      </c>
      <c r="AR12" s="22">
        <v>146</v>
      </c>
      <c r="AS12" s="22">
        <v>2291</v>
      </c>
      <c r="AT12" s="5">
        <v>780</v>
      </c>
      <c r="AU12" s="5">
        <v>2784</v>
      </c>
      <c r="AV12" s="5">
        <v>754</v>
      </c>
      <c r="AW12" s="5">
        <v>2938</v>
      </c>
      <c r="AX12" s="5">
        <v>414</v>
      </c>
      <c r="AY12" s="5">
        <v>1162</v>
      </c>
      <c r="AZ12" s="22">
        <v>231</v>
      </c>
      <c r="BA12" s="22">
        <v>4708</v>
      </c>
      <c r="BB12" s="5">
        <v>230</v>
      </c>
      <c r="BC12" s="5">
        <v>570</v>
      </c>
      <c r="BD12" s="5">
        <v>232</v>
      </c>
      <c r="BE12" s="5">
        <v>582</v>
      </c>
      <c r="BF12" s="22">
        <v>184</v>
      </c>
      <c r="BG12" s="22">
        <v>1283</v>
      </c>
      <c r="BH12" s="5">
        <v>677</v>
      </c>
      <c r="BI12" s="5">
        <v>2394</v>
      </c>
      <c r="BJ12" s="22">
        <v>1877</v>
      </c>
      <c r="BK12" s="22">
        <v>16075</v>
      </c>
      <c r="BL12" s="5">
        <v>415</v>
      </c>
      <c r="BM12" s="5">
        <v>1380</v>
      </c>
      <c r="BN12" s="22">
        <v>166</v>
      </c>
      <c r="BO12" s="22">
        <v>1271</v>
      </c>
      <c r="BP12" s="5">
        <v>43</v>
      </c>
      <c r="BQ12" s="5">
        <v>96</v>
      </c>
      <c r="BR12" s="22">
        <v>0</v>
      </c>
      <c r="BS12" s="22">
        <v>0</v>
      </c>
      <c r="BT12" s="5">
        <v>64</v>
      </c>
      <c r="BU12" s="5">
        <v>208</v>
      </c>
      <c r="BV12" s="22">
        <v>54</v>
      </c>
      <c r="BW12" s="22">
        <v>163</v>
      </c>
      <c r="BX12" s="5">
        <v>16</v>
      </c>
      <c r="BY12" s="5">
        <v>76</v>
      </c>
      <c r="BZ12" s="22">
        <v>22</v>
      </c>
      <c r="CA12" s="22">
        <v>33</v>
      </c>
      <c r="CB12" s="5">
        <v>0</v>
      </c>
      <c r="CC12" s="5">
        <v>0</v>
      </c>
      <c r="CD12" s="5">
        <v>271</v>
      </c>
      <c r="CE12" s="22">
        <v>8877</v>
      </c>
      <c r="CF12" s="5">
        <v>6</v>
      </c>
      <c r="CG12" s="22">
        <v>16</v>
      </c>
      <c r="CH12" s="5">
        <v>51</v>
      </c>
      <c r="CI12" s="22">
        <v>398</v>
      </c>
      <c r="CJ12" s="5">
        <v>0</v>
      </c>
      <c r="CK12" s="5">
        <v>0</v>
      </c>
      <c r="CL12" s="5">
        <v>0</v>
      </c>
      <c r="CM12" s="5">
        <f t="shared" si="0"/>
        <v>0</v>
      </c>
      <c r="CN12" s="22">
        <v>0</v>
      </c>
      <c r="CO12" s="5">
        <v>0</v>
      </c>
      <c r="CP12" s="5">
        <v>0</v>
      </c>
      <c r="CQ12" s="5">
        <v>0</v>
      </c>
      <c r="CR12" s="5">
        <f t="shared" si="1"/>
        <v>0</v>
      </c>
      <c r="CS12" s="22">
        <v>0</v>
      </c>
      <c r="CT12" s="5">
        <v>0</v>
      </c>
      <c r="CU12" s="5">
        <v>0</v>
      </c>
      <c r="CV12" s="5">
        <v>0</v>
      </c>
      <c r="CW12" s="5">
        <f t="shared" si="2"/>
        <v>0</v>
      </c>
      <c r="CX12" s="22">
        <v>0</v>
      </c>
      <c r="CY12" s="5">
        <v>7</v>
      </c>
      <c r="CZ12" s="5">
        <v>7</v>
      </c>
      <c r="DA12" s="5">
        <v>0</v>
      </c>
      <c r="DB12" s="5">
        <f t="shared" si="3"/>
        <v>7</v>
      </c>
      <c r="DC12" s="22">
        <v>83</v>
      </c>
    </row>
    <row r="13" spans="1:107" ht="15.75" customHeight="1" x14ac:dyDescent="0.2">
      <c r="A13" s="5" t="s">
        <v>24</v>
      </c>
      <c r="B13" s="5">
        <v>213</v>
      </c>
      <c r="C13" s="5">
        <v>1755</v>
      </c>
      <c r="D13" s="22">
        <v>18</v>
      </c>
      <c r="E13" s="22">
        <v>160</v>
      </c>
      <c r="F13" s="5">
        <v>138</v>
      </c>
      <c r="G13" s="5">
        <v>512</v>
      </c>
      <c r="H13" s="5">
        <v>1382</v>
      </c>
      <c r="I13" s="5">
        <v>334240</v>
      </c>
      <c r="J13" s="5">
        <v>1656</v>
      </c>
      <c r="K13" s="5">
        <v>11139</v>
      </c>
      <c r="L13" s="22">
        <v>726</v>
      </c>
      <c r="M13" s="22">
        <v>7325</v>
      </c>
      <c r="N13" s="5">
        <v>676</v>
      </c>
      <c r="O13" s="5">
        <v>2309</v>
      </c>
      <c r="P13" s="22">
        <v>125</v>
      </c>
      <c r="Q13" s="22">
        <v>251</v>
      </c>
      <c r="R13" s="5">
        <v>1135</v>
      </c>
      <c r="S13" s="5">
        <v>2914</v>
      </c>
      <c r="T13" s="22">
        <v>1317</v>
      </c>
      <c r="U13" s="22">
        <v>16366</v>
      </c>
      <c r="V13" s="5">
        <v>99</v>
      </c>
      <c r="W13" s="5">
        <v>20563</v>
      </c>
      <c r="X13" s="22">
        <v>0</v>
      </c>
      <c r="Y13" s="22">
        <v>0</v>
      </c>
      <c r="Z13" s="5">
        <v>487</v>
      </c>
      <c r="AA13" s="5">
        <v>880</v>
      </c>
      <c r="AB13" s="5">
        <v>913</v>
      </c>
      <c r="AC13" s="5">
        <v>4614</v>
      </c>
      <c r="AD13" s="22">
        <v>692</v>
      </c>
      <c r="AE13" s="22">
        <v>4735</v>
      </c>
      <c r="AF13" s="5">
        <v>1168</v>
      </c>
      <c r="AG13" s="5">
        <v>4428</v>
      </c>
      <c r="AH13" s="5">
        <v>1759</v>
      </c>
      <c r="AI13" s="5">
        <v>183939</v>
      </c>
      <c r="AJ13" s="22">
        <v>65976</v>
      </c>
      <c r="AK13" s="22">
        <v>873781</v>
      </c>
      <c r="AL13" s="5">
        <v>1435</v>
      </c>
      <c r="AM13" s="5">
        <v>11307</v>
      </c>
      <c r="AN13" s="22">
        <v>112</v>
      </c>
      <c r="AO13" s="22">
        <v>521</v>
      </c>
      <c r="AP13" s="5">
        <v>525</v>
      </c>
      <c r="AQ13" s="5">
        <v>1117</v>
      </c>
      <c r="AR13" s="22">
        <v>415</v>
      </c>
      <c r="AS13" s="22">
        <v>6606</v>
      </c>
      <c r="AT13" s="5">
        <v>487</v>
      </c>
      <c r="AU13" s="5">
        <v>843</v>
      </c>
      <c r="AV13" s="5">
        <v>375</v>
      </c>
      <c r="AW13" s="5">
        <v>859</v>
      </c>
      <c r="AX13" s="5">
        <v>137</v>
      </c>
      <c r="AY13" s="5">
        <v>369</v>
      </c>
      <c r="AZ13" s="22">
        <v>96</v>
      </c>
      <c r="BA13" s="22">
        <v>4545</v>
      </c>
      <c r="BB13" s="5">
        <v>294</v>
      </c>
      <c r="BC13" s="5">
        <v>527</v>
      </c>
      <c r="BD13" s="5">
        <v>384</v>
      </c>
      <c r="BE13" s="5">
        <v>888</v>
      </c>
      <c r="BF13" s="22">
        <v>263</v>
      </c>
      <c r="BG13" s="22">
        <v>1244</v>
      </c>
      <c r="BH13" s="5">
        <v>369</v>
      </c>
      <c r="BI13" s="5">
        <v>777</v>
      </c>
      <c r="BJ13" s="22">
        <v>545</v>
      </c>
      <c r="BK13" s="22">
        <v>3660</v>
      </c>
      <c r="BL13" s="5">
        <v>267</v>
      </c>
      <c r="BM13" s="5">
        <v>956</v>
      </c>
      <c r="BN13" s="22">
        <v>61</v>
      </c>
      <c r="BO13" s="22">
        <v>1170</v>
      </c>
      <c r="BP13" s="5">
        <v>269</v>
      </c>
      <c r="BQ13" s="5">
        <v>996</v>
      </c>
      <c r="BR13" s="22">
        <v>0</v>
      </c>
      <c r="BS13" s="22">
        <v>0</v>
      </c>
      <c r="BT13" s="5">
        <v>8</v>
      </c>
      <c r="BU13" s="5">
        <v>16</v>
      </c>
      <c r="BV13" s="22">
        <v>0</v>
      </c>
      <c r="BW13" s="22">
        <v>0</v>
      </c>
      <c r="BX13" s="5">
        <v>40</v>
      </c>
      <c r="BY13" s="5">
        <v>199</v>
      </c>
      <c r="BZ13" s="22">
        <v>0</v>
      </c>
      <c r="CA13" s="22">
        <v>0</v>
      </c>
      <c r="CB13" s="5">
        <v>0</v>
      </c>
      <c r="CC13" s="5">
        <v>0</v>
      </c>
      <c r="CD13" s="5">
        <v>1501</v>
      </c>
      <c r="CE13" s="22">
        <v>68121</v>
      </c>
      <c r="CF13" s="5">
        <v>8</v>
      </c>
      <c r="CG13" s="22">
        <v>8</v>
      </c>
      <c r="CH13" s="5">
        <v>113</v>
      </c>
      <c r="CI13" s="22">
        <v>1119</v>
      </c>
      <c r="CJ13" s="5">
        <v>359</v>
      </c>
      <c r="CK13" s="5">
        <v>406</v>
      </c>
      <c r="CL13" s="5">
        <v>43</v>
      </c>
      <c r="CM13" s="5">
        <f t="shared" si="0"/>
        <v>363</v>
      </c>
      <c r="CN13" s="22">
        <v>3319</v>
      </c>
      <c r="CO13" s="5">
        <v>0</v>
      </c>
      <c r="CP13" s="5">
        <v>0</v>
      </c>
      <c r="CQ13" s="5">
        <v>0</v>
      </c>
      <c r="CR13" s="5">
        <f t="shared" si="1"/>
        <v>0</v>
      </c>
      <c r="CS13" s="22">
        <v>0</v>
      </c>
      <c r="CT13" s="5">
        <v>8</v>
      </c>
      <c r="CU13" s="5">
        <v>24</v>
      </c>
      <c r="CV13" s="5">
        <v>0</v>
      </c>
      <c r="CW13" s="5">
        <f t="shared" si="2"/>
        <v>24</v>
      </c>
      <c r="CX13" s="22">
        <v>32</v>
      </c>
      <c r="CY13" s="5">
        <v>8</v>
      </c>
      <c r="CZ13" s="5">
        <v>4</v>
      </c>
      <c r="DA13" s="5">
        <v>0</v>
      </c>
      <c r="DB13" s="5">
        <f t="shared" si="3"/>
        <v>4</v>
      </c>
      <c r="DC13" s="22">
        <v>40</v>
      </c>
    </row>
    <row r="14" spans="1:107" ht="15.75" customHeight="1" x14ac:dyDescent="0.2">
      <c r="A14" s="5" t="s">
        <v>25</v>
      </c>
      <c r="B14" s="5">
        <v>0</v>
      </c>
      <c r="C14" s="5">
        <v>0</v>
      </c>
      <c r="D14" s="22">
        <v>0</v>
      </c>
      <c r="E14" s="22">
        <v>0</v>
      </c>
      <c r="F14" s="5">
        <v>14</v>
      </c>
      <c r="G14" s="5">
        <v>4275</v>
      </c>
      <c r="H14" s="5">
        <v>2414</v>
      </c>
      <c r="I14" s="5">
        <v>998647</v>
      </c>
      <c r="J14" s="5">
        <v>1433</v>
      </c>
      <c r="K14" s="5">
        <v>3718</v>
      </c>
      <c r="L14" s="22">
        <v>332</v>
      </c>
      <c r="M14" s="22">
        <v>3705</v>
      </c>
      <c r="N14" s="5">
        <v>229</v>
      </c>
      <c r="O14" s="5">
        <v>778</v>
      </c>
      <c r="P14" s="22">
        <v>15</v>
      </c>
      <c r="Q14" s="22">
        <v>46</v>
      </c>
      <c r="R14" s="5">
        <v>2156</v>
      </c>
      <c r="S14" s="5">
        <v>4643</v>
      </c>
      <c r="T14" s="22">
        <v>2350</v>
      </c>
      <c r="U14" s="22">
        <v>26416</v>
      </c>
      <c r="V14" s="5">
        <v>34</v>
      </c>
      <c r="W14" s="5">
        <v>4259</v>
      </c>
      <c r="X14" s="22">
        <v>0</v>
      </c>
      <c r="Y14" s="22">
        <v>0</v>
      </c>
      <c r="Z14" s="5">
        <v>312</v>
      </c>
      <c r="AA14" s="5">
        <v>475</v>
      </c>
      <c r="AB14" s="5">
        <v>1930</v>
      </c>
      <c r="AC14" s="5">
        <v>14551</v>
      </c>
      <c r="AD14" s="22">
        <v>3283</v>
      </c>
      <c r="AE14" s="22">
        <v>14866</v>
      </c>
      <c r="AF14" s="5">
        <v>1408</v>
      </c>
      <c r="AG14" s="5">
        <v>4271</v>
      </c>
      <c r="AH14" s="5">
        <v>2226</v>
      </c>
      <c r="AI14" s="5">
        <v>162021</v>
      </c>
      <c r="AJ14" s="22">
        <v>43578</v>
      </c>
      <c r="AK14" s="22">
        <v>488516</v>
      </c>
      <c r="AL14" s="5">
        <v>1827</v>
      </c>
      <c r="AM14" s="5">
        <v>5641</v>
      </c>
      <c r="AN14" s="22">
        <v>225</v>
      </c>
      <c r="AO14" s="22">
        <v>4086</v>
      </c>
      <c r="AP14" s="5">
        <v>155</v>
      </c>
      <c r="AQ14" s="5">
        <v>348</v>
      </c>
      <c r="AR14" s="22">
        <v>160</v>
      </c>
      <c r="AS14" s="22">
        <v>1040</v>
      </c>
      <c r="AT14" s="5">
        <v>439</v>
      </c>
      <c r="AU14" s="5">
        <v>678</v>
      </c>
      <c r="AV14" s="5">
        <v>225</v>
      </c>
      <c r="AW14" s="5">
        <v>331</v>
      </c>
      <c r="AX14" s="5">
        <v>17</v>
      </c>
      <c r="AY14" s="5">
        <v>17</v>
      </c>
      <c r="AZ14" s="22">
        <v>1</v>
      </c>
      <c r="BA14" s="22">
        <v>35</v>
      </c>
      <c r="BB14" s="5">
        <v>62</v>
      </c>
      <c r="BC14" s="5">
        <v>77</v>
      </c>
      <c r="BD14" s="5">
        <v>134</v>
      </c>
      <c r="BE14" s="5">
        <v>182</v>
      </c>
      <c r="BF14" s="22">
        <v>46</v>
      </c>
      <c r="BG14" s="22">
        <v>121</v>
      </c>
      <c r="BH14" s="5">
        <v>269</v>
      </c>
      <c r="BI14" s="5">
        <v>644</v>
      </c>
      <c r="BJ14" s="22">
        <v>379</v>
      </c>
      <c r="BK14" s="22">
        <v>2440</v>
      </c>
      <c r="BL14" s="5">
        <v>93</v>
      </c>
      <c r="BM14" s="5">
        <v>320</v>
      </c>
      <c r="BN14" s="22">
        <v>15</v>
      </c>
      <c r="BO14" s="22">
        <v>61</v>
      </c>
      <c r="BP14" s="5">
        <v>19</v>
      </c>
      <c r="BQ14" s="5">
        <v>76</v>
      </c>
      <c r="BR14" s="22">
        <v>0</v>
      </c>
      <c r="BS14" s="22">
        <v>0</v>
      </c>
      <c r="BT14" s="5">
        <v>0</v>
      </c>
      <c r="BU14" s="5">
        <v>0</v>
      </c>
      <c r="BV14" s="22">
        <v>0</v>
      </c>
      <c r="BW14" s="22">
        <v>0</v>
      </c>
      <c r="BX14" s="5">
        <v>0</v>
      </c>
      <c r="BY14" s="5">
        <v>0</v>
      </c>
      <c r="BZ14" s="22">
        <v>0</v>
      </c>
      <c r="CA14" s="22">
        <v>0</v>
      </c>
      <c r="CB14" s="5">
        <v>0</v>
      </c>
      <c r="CC14" s="5">
        <v>0</v>
      </c>
      <c r="CD14" s="5">
        <v>4132</v>
      </c>
      <c r="CE14" s="22">
        <v>229833</v>
      </c>
      <c r="CF14" s="5">
        <v>77</v>
      </c>
      <c r="CG14" s="22">
        <v>351</v>
      </c>
      <c r="CH14" s="5">
        <v>79</v>
      </c>
      <c r="CI14" s="22">
        <v>668</v>
      </c>
      <c r="CJ14" s="5">
        <v>119</v>
      </c>
      <c r="CK14" s="5">
        <v>251</v>
      </c>
      <c r="CL14" s="5">
        <v>14</v>
      </c>
      <c r="CM14" s="5">
        <f t="shared" si="0"/>
        <v>237</v>
      </c>
      <c r="CN14" s="22">
        <v>2110</v>
      </c>
      <c r="CO14" s="5">
        <v>0</v>
      </c>
      <c r="CP14" s="5">
        <v>0</v>
      </c>
      <c r="CQ14" s="5">
        <v>0</v>
      </c>
      <c r="CR14" s="5">
        <f t="shared" si="1"/>
        <v>0</v>
      </c>
      <c r="CS14" s="22">
        <v>0</v>
      </c>
      <c r="CT14" s="5">
        <v>0</v>
      </c>
      <c r="CU14" s="5">
        <v>0</v>
      </c>
      <c r="CV14" s="5">
        <v>0</v>
      </c>
      <c r="CW14" s="5">
        <f t="shared" si="2"/>
        <v>0</v>
      </c>
      <c r="CX14" s="22">
        <v>0</v>
      </c>
      <c r="CY14" s="5">
        <v>15</v>
      </c>
      <c r="CZ14" s="5">
        <v>15</v>
      </c>
      <c r="DA14" s="5">
        <v>0</v>
      </c>
      <c r="DB14" s="5">
        <f t="shared" si="3"/>
        <v>15</v>
      </c>
      <c r="DC14" s="22">
        <v>229</v>
      </c>
    </row>
    <row r="15" spans="1:107" ht="15.75" customHeight="1" x14ac:dyDescent="0.2">
      <c r="A15" s="5" t="s">
        <v>26</v>
      </c>
      <c r="B15" s="5">
        <v>0</v>
      </c>
      <c r="C15" s="5">
        <v>0</v>
      </c>
      <c r="D15" s="22">
        <v>0</v>
      </c>
      <c r="E15" s="22">
        <v>0</v>
      </c>
      <c r="F15" s="5">
        <v>0</v>
      </c>
      <c r="G15" s="5">
        <v>0</v>
      </c>
      <c r="H15" s="5">
        <v>2004</v>
      </c>
      <c r="I15" s="5">
        <v>1251386</v>
      </c>
      <c r="J15" s="5">
        <v>1133</v>
      </c>
      <c r="K15" s="5">
        <v>4923</v>
      </c>
      <c r="L15" s="22">
        <v>434</v>
      </c>
      <c r="M15" s="22">
        <v>3835</v>
      </c>
      <c r="N15" s="5">
        <v>339</v>
      </c>
      <c r="O15" s="5">
        <v>3024</v>
      </c>
      <c r="P15" s="22">
        <v>242</v>
      </c>
      <c r="Q15" s="22">
        <v>579</v>
      </c>
      <c r="R15" s="5">
        <v>1695</v>
      </c>
      <c r="S15" s="5">
        <v>5440</v>
      </c>
      <c r="T15" s="22">
        <v>2296</v>
      </c>
      <c r="U15" s="22">
        <v>24318</v>
      </c>
      <c r="V15" s="5">
        <v>0</v>
      </c>
      <c r="W15" s="5">
        <v>0</v>
      </c>
      <c r="X15" s="22">
        <v>0</v>
      </c>
      <c r="Y15" s="22">
        <v>0</v>
      </c>
      <c r="Z15" s="5">
        <v>488</v>
      </c>
      <c r="AA15" s="5">
        <v>1081</v>
      </c>
      <c r="AB15" s="5">
        <v>1223</v>
      </c>
      <c r="AC15" s="5">
        <v>8175</v>
      </c>
      <c r="AD15" s="22">
        <v>2093</v>
      </c>
      <c r="AE15" s="22">
        <v>12711</v>
      </c>
      <c r="AF15" s="5">
        <v>1308</v>
      </c>
      <c r="AG15" s="5">
        <v>5953</v>
      </c>
      <c r="AH15" s="5">
        <v>914</v>
      </c>
      <c r="AI15" s="5">
        <v>63876</v>
      </c>
      <c r="AJ15" s="22">
        <v>37346</v>
      </c>
      <c r="AK15" s="22">
        <v>422067</v>
      </c>
      <c r="AL15" s="5">
        <v>1388</v>
      </c>
      <c r="AM15" s="5">
        <v>5991</v>
      </c>
      <c r="AN15" s="22">
        <v>272</v>
      </c>
      <c r="AO15" s="22">
        <v>2568</v>
      </c>
      <c r="AP15" s="5">
        <v>778</v>
      </c>
      <c r="AQ15" s="5">
        <v>3081</v>
      </c>
      <c r="AR15" s="22">
        <v>1653</v>
      </c>
      <c r="AS15" s="22">
        <v>16768</v>
      </c>
      <c r="AT15" s="5">
        <v>202</v>
      </c>
      <c r="AU15" s="5">
        <v>311</v>
      </c>
      <c r="AV15" s="5">
        <v>136</v>
      </c>
      <c r="AW15" s="5">
        <v>226</v>
      </c>
      <c r="AX15" s="5">
        <v>33</v>
      </c>
      <c r="AY15" s="5">
        <v>60</v>
      </c>
      <c r="AZ15" s="22">
        <v>1</v>
      </c>
      <c r="BA15" s="22">
        <v>5</v>
      </c>
      <c r="BB15" s="5">
        <v>69</v>
      </c>
      <c r="BC15" s="5">
        <v>104</v>
      </c>
      <c r="BD15" s="5">
        <v>94</v>
      </c>
      <c r="BE15" s="5">
        <v>170</v>
      </c>
      <c r="BF15" s="22">
        <v>17</v>
      </c>
      <c r="BG15" s="22">
        <v>67</v>
      </c>
      <c r="BH15" s="5">
        <v>283</v>
      </c>
      <c r="BI15" s="5">
        <v>1385</v>
      </c>
      <c r="BJ15" s="22">
        <v>989</v>
      </c>
      <c r="BK15" s="22">
        <v>3837</v>
      </c>
      <c r="BL15" s="5">
        <v>51</v>
      </c>
      <c r="BM15" s="5">
        <v>128</v>
      </c>
      <c r="BN15" s="22">
        <v>0</v>
      </c>
      <c r="BO15" s="22">
        <v>0</v>
      </c>
      <c r="BP15" s="5">
        <v>9</v>
      </c>
      <c r="BQ15" s="5">
        <v>9</v>
      </c>
      <c r="BR15" s="22">
        <v>0</v>
      </c>
      <c r="BS15" s="22">
        <v>0</v>
      </c>
      <c r="BT15" s="5">
        <v>0</v>
      </c>
      <c r="BU15" s="5">
        <v>0</v>
      </c>
      <c r="BV15" s="22">
        <v>0</v>
      </c>
      <c r="BW15" s="22">
        <v>0</v>
      </c>
      <c r="BX15" s="5">
        <v>16</v>
      </c>
      <c r="BY15" s="5">
        <v>16</v>
      </c>
      <c r="BZ15" s="22">
        <v>8</v>
      </c>
      <c r="CA15" s="22">
        <v>41</v>
      </c>
      <c r="CB15" s="5">
        <v>0</v>
      </c>
      <c r="CC15" s="5">
        <v>0</v>
      </c>
      <c r="CD15" s="5">
        <v>2689</v>
      </c>
      <c r="CE15" s="22">
        <v>194228</v>
      </c>
      <c r="CF15" s="5">
        <v>18</v>
      </c>
      <c r="CG15" s="22">
        <v>470</v>
      </c>
      <c r="CH15" s="5">
        <v>141</v>
      </c>
      <c r="CI15" s="22">
        <v>1613</v>
      </c>
      <c r="CJ15" s="5">
        <v>293</v>
      </c>
      <c r="CK15" s="5">
        <v>435</v>
      </c>
      <c r="CL15" s="5">
        <v>0</v>
      </c>
      <c r="CM15" s="5">
        <f t="shared" si="0"/>
        <v>435</v>
      </c>
      <c r="CN15" s="22">
        <v>4173</v>
      </c>
      <c r="CO15" s="5">
        <v>0</v>
      </c>
      <c r="CP15" s="5">
        <v>0</v>
      </c>
      <c r="CQ15" s="5">
        <v>0</v>
      </c>
      <c r="CR15" s="5">
        <f t="shared" si="1"/>
        <v>0</v>
      </c>
      <c r="CS15" s="22">
        <v>0</v>
      </c>
      <c r="CT15" s="5">
        <v>0</v>
      </c>
      <c r="CU15" s="5">
        <v>0</v>
      </c>
      <c r="CV15" s="5">
        <v>0</v>
      </c>
      <c r="CW15" s="5">
        <f t="shared" si="2"/>
        <v>0</v>
      </c>
      <c r="CX15" s="22">
        <v>0</v>
      </c>
      <c r="CY15" s="5">
        <v>0</v>
      </c>
      <c r="CZ15" s="5">
        <v>0</v>
      </c>
      <c r="DA15" s="5">
        <v>0</v>
      </c>
      <c r="DB15" s="5">
        <f t="shared" si="3"/>
        <v>0</v>
      </c>
      <c r="DC15" s="22">
        <v>0</v>
      </c>
    </row>
    <row r="16" spans="1:107" ht="15.75" customHeight="1" x14ac:dyDescent="0.2">
      <c r="A16" s="5" t="s">
        <v>27</v>
      </c>
      <c r="B16" s="5">
        <v>638</v>
      </c>
      <c r="C16" s="5">
        <v>26472</v>
      </c>
      <c r="D16" s="22">
        <v>18758</v>
      </c>
      <c r="E16" s="22">
        <v>311165</v>
      </c>
      <c r="F16" s="5">
        <v>96</v>
      </c>
      <c r="G16" s="5">
        <v>230</v>
      </c>
      <c r="H16" s="5">
        <v>0</v>
      </c>
      <c r="I16" s="5">
        <v>0</v>
      </c>
      <c r="J16" s="5">
        <v>0</v>
      </c>
      <c r="K16" s="5">
        <v>0</v>
      </c>
      <c r="L16" s="22">
        <v>0</v>
      </c>
      <c r="M16" s="22">
        <v>0</v>
      </c>
      <c r="N16" s="5">
        <v>0</v>
      </c>
      <c r="O16" s="5">
        <v>0</v>
      </c>
      <c r="P16" s="22">
        <v>0</v>
      </c>
      <c r="Q16" s="22">
        <v>0</v>
      </c>
      <c r="R16" s="5">
        <v>0</v>
      </c>
      <c r="S16" s="5">
        <v>0</v>
      </c>
      <c r="T16" s="22">
        <v>0</v>
      </c>
      <c r="U16" s="22">
        <v>0</v>
      </c>
      <c r="V16" s="5">
        <v>12</v>
      </c>
      <c r="W16" s="5">
        <v>281</v>
      </c>
      <c r="X16" s="22">
        <v>0</v>
      </c>
      <c r="Y16" s="22">
        <v>0</v>
      </c>
      <c r="Z16" s="5">
        <v>0</v>
      </c>
      <c r="AA16" s="5">
        <v>0</v>
      </c>
      <c r="AB16" s="5">
        <v>0</v>
      </c>
      <c r="AC16" s="5">
        <v>0</v>
      </c>
      <c r="AD16" s="22">
        <v>0</v>
      </c>
      <c r="AE16" s="22">
        <v>0</v>
      </c>
      <c r="AF16" s="5">
        <v>0</v>
      </c>
      <c r="AG16" s="5">
        <v>0</v>
      </c>
      <c r="AH16" s="5">
        <v>1</v>
      </c>
      <c r="AI16" s="5">
        <v>2</v>
      </c>
      <c r="AJ16" s="22">
        <v>0</v>
      </c>
      <c r="AK16" s="22">
        <v>0</v>
      </c>
      <c r="AL16" s="5">
        <v>0</v>
      </c>
      <c r="AM16" s="5">
        <v>0</v>
      </c>
      <c r="AN16" s="22">
        <v>0</v>
      </c>
      <c r="AO16" s="22">
        <v>0</v>
      </c>
      <c r="AP16" s="5">
        <v>0</v>
      </c>
      <c r="AQ16" s="5">
        <v>0</v>
      </c>
      <c r="AR16" s="22">
        <v>0</v>
      </c>
      <c r="AS16" s="22">
        <v>0</v>
      </c>
      <c r="AT16" s="5">
        <v>345</v>
      </c>
      <c r="AU16" s="5">
        <v>857</v>
      </c>
      <c r="AV16" s="5">
        <v>291</v>
      </c>
      <c r="AW16" s="5">
        <v>921</v>
      </c>
      <c r="AX16" s="5">
        <v>159</v>
      </c>
      <c r="AY16" s="5">
        <v>274</v>
      </c>
      <c r="AZ16" s="22">
        <v>65</v>
      </c>
      <c r="BA16" s="22">
        <v>1177</v>
      </c>
      <c r="BB16" s="5">
        <v>87</v>
      </c>
      <c r="BC16" s="5">
        <v>117</v>
      </c>
      <c r="BD16" s="5">
        <v>6</v>
      </c>
      <c r="BE16" s="5">
        <v>12</v>
      </c>
      <c r="BF16" s="22">
        <v>12</v>
      </c>
      <c r="BG16" s="22">
        <v>37</v>
      </c>
      <c r="BH16" s="5">
        <v>0</v>
      </c>
      <c r="BI16" s="5">
        <v>0</v>
      </c>
      <c r="BJ16" s="22">
        <v>0</v>
      </c>
      <c r="BK16" s="22">
        <v>0</v>
      </c>
      <c r="BL16" s="5">
        <v>301</v>
      </c>
      <c r="BM16" s="5">
        <v>758</v>
      </c>
      <c r="BN16" s="22">
        <v>228</v>
      </c>
      <c r="BO16" s="22">
        <v>1362</v>
      </c>
      <c r="BP16" s="5">
        <v>24</v>
      </c>
      <c r="BQ16" s="5">
        <v>30</v>
      </c>
      <c r="BR16" s="22">
        <v>0</v>
      </c>
      <c r="BS16" s="22">
        <v>0</v>
      </c>
      <c r="BT16" s="5">
        <v>0</v>
      </c>
      <c r="BU16" s="5">
        <v>0</v>
      </c>
      <c r="BV16" s="22">
        <v>0</v>
      </c>
      <c r="BW16" s="22">
        <v>0</v>
      </c>
      <c r="BX16" s="5">
        <v>0</v>
      </c>
      <c r="BY16" s="5">
        <v>0</v>
      </c>
      <c r="BZ16" s="22">
        <v>0</v>
      </c>
      <c r="CA16" s="22">
        <v>0</v>
      </c>
      <c r="CB16" s="5">
        <v>13</v>
      </c>
      <c r="CC16" s="5">
        <v>13</v>
      </c>
      <c r="CD16" s="5">
        <v>0</v>
      </c>
      <c r="CE16" s="22">
        <v>0</v>
      </c>
      <c r="CF16" s="5">
        <v>24</v>
      </c>
      <c r="CG16" s="22">
        <v>48</v>
      </c>
      <c r="CH16" s="5">
        <v>0</v>
      </c>
      <c r="CI16" s="22">
        <v>0</v>
      </c>
      <c r="CJ16" s="5">
        <v>0</v>
      </c>
      <c r="CK16" s="5">
        <v>0</v>
      </c>
      <c r="CL16" s="5">
        <v>0</v>
      </c>
      <c r="CM16" s="5">
        <f t="shared" si="0"/>
        <v>0</v>
      </c>
      <c r="CN16" s="22">
        <v>0</v>
      </c>
      <c r="CO16" s="5">
        <v>0</v>
      </c>
      <c r="CP16" s="5">
        <v>0</v>
      </c>
      <c r="CQ16" s="5">
        <v>0</v>
      </c>
      <c r="CR16" s="5">
        <f t="shared" si="1"/>
        <v>0</v>
      </c>
      <c r="CS16" s="22">
        <v>0</v>
      </c>
      <c r="CT16" s="5">
        <v>1</v>
      </c>
      <c r="CU16" s="5">
        <v>6</v>
      </c>
      <c r="CV16" s="5">
        <v>0</v>
      </c>
      <c r="CW16" s="5">
        <f t="shared" si="2"/>
        <v>6</v>
      </c>
      <c r="CX16" s="22">
        <v>9</v>
      </c>
      <c r="CY16" s="5">
        <v>6</v>
      </c>
      <c r="CZ16" s="5">
        <v>1</v>
      </c>
      <c r="DA16" s="5">
        <v>0</v>
      </c>
      <c r="DB16" s="5">
        <f t="shared" si="3"/>
        <v>1</v>
      </c>
      <c r="DC16" s="22">
        <v>187</v>
      </c>
    </row>
    <row r="17" spans="1:107" ht="15.75" customHeight="1" x14ac:dyDescent="0.2">
      <c r="A17" s="5" t="s">
        <v>28</v>
      </c>
      <c r="B17" s="5">
        <v>298</v>
      </c>
      <c r="C17" s="5">
        <v>1272</v>
      </c>
      <c r="D17" s="22">
        <v>78</v>
      </c>
      <c r="E17" s="22">
        <v>184</v>
      </c>
      <c r="F17" s="5">
        <v>0</v>
      </c>
      <c r="G17" s="5">
        <v>0</v>
      </c>
      <c r="H17" s="5">
        <v>0</v>
      </c>
      <c r="I17" s="5">
        <v>0</v>
      </c>
      <c r="J17" s="5">
        <v>711</v>
      </c>
      <c r="K17" s="5">
        <v>7240</v>
      </c>
      <c r="L17" s="22">
        <v>966</v>
      </c>
      <c r="M17" s="22">
        <v>9177</v>
      </c>
      <c r="N17" s="5">
        <v>20</v>
      </c>
      <c r="O17" s="5">
        <v>119</v>
      </c>
      <c r="P17" s="22">
        <v>0</v>
      </c>
      <c r="Q17" s="22">
        <v>0</v>
      </c>
      <c r="R17" s="5">
        <v>141</v>
      </c>
      <c r="S17" s="5">
        <v>886</v>
      </c>
      <c r="T17" s="22">
        <v>246</v>
      </c>
      <c r="U17" s="22">
        <v>3033</v>
      </c>
      <c r="V17" s="5">
        <v>119</v>
      </c>
      <c r="W17" s="5">
        <v>17017</v>
      </c>
      <c r="X17" s="22">
        <v>1064</v>
      </c>
      <c r="Y17" s="22">
        <v>324</v>
      </c>
      <c r="Z17" s="5">
        <v>0</v>
      </c>
      <c r="AA17" s="5">
        <v>0</v>
      </c>
      <c r="AB17" s="5">
        <v>114</v>
      </c>
      <c r="AC17" s="5">
        <v>374</v>
      </c>
      <c r="AD17" s="22">
        <v>72</v>
      </c>
      <c r="AE17" s="22">
        <v>617</v>
      </c>
      <c r="AF17" s="5">
        <v>0</v>
      </c>
      <c r="AG17" s="5">
        <v>0</v>
      </c>
      <c r="AH17" s="5">
        <v>1632</v>
      </c>
      <c r="AI17" s="5">
        <v>36518</v>
      </c>
      <c r="AJ17" s="22">
        <v>20927</v>
      </c>
      <c r="AK17" s="22">
        <v>624234</v>
      </c>
      <c r="AL17" s="5">
        <v>226</v>
      </c>
      <c r="AM17" s="5">
        <v>3013</v>
      </c>
      <c r="AN17" s="22">
        <v>165</v>
      </c>
      <c r="AO17" s="22">
        <v>3271</v>
      </c>
      <c r="AP17" s="5">
        <v>74</v>
      </c>
      <c r="AQ17" s="5">
        <v>188</v>
      </c>
      <c r="AR17" s="22">
        <v>138</v>
      </c>
      <c r="AS17" s="22">
        <v>1470</v>
      </c>
      <c r="AT17" s="5">
        <v>303</v>
      </c>
      <c r="AU17" s="5">
        <v>808</v>
      </c>
      <c r="AV17" s="5">
        <v>455</v>
      </c>
      <c r="AW17" s="5">
        <v>1610</v>
      </c>
      <c r="AX17" s="5">
        <v>250</v>
      </c>
      <c r="AY17" s="5">
        <v>465</v>
      </c>
      <c r="AZ17" s="22">
        <v>129</v>
      </c>
      <c r="BA17" s="22">
        <v>1878</v>
      </c>
      <c r="BB17" s="5">
        <v>112</v>
      </c>
      <c r="BC17" s="5">
        <v>160</v>
      </c>
      <c r="BD17" s="5">
        <v>65</v>
      </c>
      <c r="BE17" s="5">
        <v>125</v>
      </c>
      <c r="BF17" s="22">
        <v>20</v>
      </c>
      <c r="BG17" s="22">
        <v>197</v>
      </c>
      <c r="BH17" s="5">
        <v>375</v>
      </c>
      <c r="BI17" s="5">
        <v>571</v>
      </c>
      <c r="BJ17" s="22">
        <v>468</v>
      </c>
      <c r="BK17" s="22">
        <v>3418</v>
      </c>
      <c r="BL17" s="5">
        <v>336</v>
      </c>
      <c r="BM17" s="5">
        <v>1929</v>
      </c>
      <c r="BN17" s="22">
        <v>760</v>
      </c>
      <c r="BO17" s="22">
        <v>7693</v>
      </c>
      <c r="BP17" s="5">
        <v>32</v>
      </c>
      <c r="BQ17" s="5">
        <v>62</v>
      </c>
      <c r="BR17" s="22">
        <v>0</v>
      </c>
      <c r="BS17" s="22">
        <v>0</v>
      </c>
      <c r="BT17" s="5">
        <v>0</v>
      </c>
      <c r="BU17" s="5">
        <v>0</v>
      </c>
      <c r="BV17" s="22">
        <v>0</v>
      </c>
      <c r="BW17" s="22">
        <v>0</v>
      </c>
      <c r="BX17" s="5">
        <v>0</v>
      </c>
      <c r="BY17" s="5">
        <v>0</v>
      </c>
      <c r="BZ17" s="22">
        <v>0</v>
      </c>
      <c r="CA17" s="22">
        <v>0</v>
      </c>
      <c r="CB17" s="5">
        <v>0</v>
      </c>
      <c r="CC17" s="5">
        <v>0</v>
      </c>
      <c r="CD17" s="5">
        <v>365</v>
      </c>
      <c r="CE17" s="22">
        <v>10738</v>
      </c>
      <c r="CF17" s="5">
        <v>183</v>
      </c>
      <c r="CG17" s="22">
        <v>1253</v>
      </c>
      <c r="CH17" s="5">
        <v>9</v>
      </c>
      <c r="CI17" s="22">
        <v>86</v>
      </c>
      <c r="CJ17" s="5">
        <v>21</v>
      </c>
      <c r="CK17" s="5">
        <v>1081</v>
      </c>
      <c r="CL17" s="5">
        <v>110</v>
      </c>
      <c r="CM17" s="5">
        <f t="shared" si="0"/>
        <v>971</v>
      </c>
      <c r="CN17" s="22">
        <v>1145</v>
      </c>
      <c r="CO17" s="5">
        <v>21</v>
      </c>
      <c r="CP17" s="5">
        <v>42</v>
      </c>
      <c r="CQ17" s="5">
        <v>0</v>
      </c>
      <c r="CR17" s="5">
        <f t="shared" si="1"/>
        <v>42</v>
      </c>
      <c r="CS17" s="22">
        <v>1090</v>
      </c>
      <c r="CT17" s="5">
        <v>10</v>
      </c>
      <c r="CU17" s="5">
        <v>10</v>
      </c>
      <c r="CV17" s="5">
        <v>0</v>
      </c>
      <c r="CW17" s="5">
        <f t="shared" si="2"/>
        <v>10</v>
      </c>
      <c r="CX17" s="22">
        <v>10</v>
      </c>
      <c r="CY17" s="5">
        <v>0</v>
      </c>
      <c r="CZ17" s="5">
        <v>0</v>
      </c>
      <c r="DA17" s="5">
        <v>0</v>
      </c>
      <c r="DB17" s="5">
        <f t="shared" si="3"/>
        <v>0</v>
      </c>
      <c r="DC17" s="22">
        <v>0</v>
      </c>
    </row>
    <row r="18" spans="1:107" ht="15.75" customHeight="1" x14ac:dyDescent="0.2">
      <c r="A18" s="5" t="s">
        <v>29</v>
      </c>
      <c r="B18" s="5">
        <v>163</v>
      </c>
      <c r="C18" s="5">
        <v>953</v>
      </c>
      <c r="D18" s="22">
        <v>402</v>
      </c>
      <c r="E18" s="22">
        <v>5467</v>
      </c>
      <c r="F18" s="5">
        <v>6</v>
      </c>
      <c r="G18" s="5">
        <v>6</v>
      </c>
      <c r="H18" s="5">
        <v>0</v>
      </c>
      <c r="I18" s="5">
        <v>0</v>
      </c>
      <c r="J18" s="5">
        <v>104</v>
      </c>
      <c r="K18" s="5">
        <v>516</v>
      </c>
      <c r="L18" s="22">
        <v>119</v>
      </c>
      <c r="M18" s="22">
        <v>2096</v>
      </c>
      <c r="N18" s="5">
        <v>12</v>
      </c>
      <c r="O18" s="5">
        <v>51</v>
      </c>
      <c r="P18" s="22">
        <v>0</v>
      </c>
      <c r="Q18" s="22">
        <v>0</v>
      </c>
      <c r="R18" s="5">
        <v>82</v>
      </c>
      <c r="S18" s="5">
        <v>141</v>
      </c>
      <c r="T18" s="22">
        <v>118</v>
      </c>
      <c r="U18" s="22">
        <v>2387</v>
      </c>
      <c r="V18" s="5">
        <v>29</v>
      </c>
      <c r="W18" s="5">
        <v>3014</v>
      </c>
      <c r="X18" s="22">
        <v>1133</v>
      </c>
      <c r="Y18" s="22">
        <v>85</v>
      </c>
      <c r="Z18" s="5">
        <v>0</v>
      </c>
      <c r="AA18" s="5">
        <v>0</v>
      </c>
      <c r="AB18" s="5">
        <v>23</v>
      </c>
      <c r="AC18" s="5">
        <v>95</v>
      </c>
      <c r="AD18" s="22">
        <v>0</v>
      </c>
      <c r="AE18" s="22">
        <v>0</v>
      </c>
      <c r="AF18" s="5">
        <v>0</v>
      </c>
      <c r="AG18" s="5">
        <v>0</v>
      </c>
      <c r="AH18" s="5">
        <v>793</v>
      </c>
      <c r="AI18" s="5">
        <v>15652</v>
      </c>
      <c r="AJ18" s="22">
        <v>8983</v>
      </c>
      <c r="AK18" s="22">
        <v>484919</v>
      </c>
      <c r="AL18" s="5">
        <v>166</v>
      </c>
      <c r="AM18" s="5">
        <v>1515</v>
      </c>
      <c r="AN18" s="22">
        <v>140</v>
      </c>
      <c r="AO18" s="22">
        <v>487</v>
      </c>
      <c r="AP18" s="5">
        <v>47</v>
      </c>
      <c r="AQ18" s="5">
        <v>84</v>
      </c>
      <c r="AR18" s="22">
        <v>49</v>
      </c>
      <c r="AS18" s="22">
        <v>486</v>
      </c>
      <c r="AT18" s="5">
        <v>240</v>
      </c>
      <c r="AU18" s="5">
        <v>548</v>
      </c>
      <c r="AV18" s="5">
        <v>249</v>
      </c>
      <c r="AW18" s="5">
        <v>1387</v>
      </c>
      <c r="AX18" s="5">
        <v>29</v>
      </c>
      <c r="AY18" s="5">
        <v>82</v>
      </c>
      <c r="AZ18" s="22">
        <v>41</v>
      </c>
      <c r="BA18" s="22">
        <v>1171</v>
      </c>
      <c r="BB18" s="5">
        <v>127</v>
      </c>
      <c r="BC18" s="5">
        <v>226</v>
      </c>
      <c r="BD18" s="5">
        <v>111</v>
      </c>
      <c r="BE18" s="5">
        <v>158</v>
      </c>
      <c r="BF18" s="22">
        <v>70</v>
      </c>
      <c r="BG18" s="22">
        <v>766</v>
      </c>
      <c r="BH18" s="5">
        <v>239</v>
      </c>
      <c r="BI18" s="5">
        <v>319</v>
      </c>
      <c r="BJ18" s="22">
        <v>289</v>
      </c>
      <c r="BK18" s="22">
        <v>1984</v>
      </c>
      <c r="BL18" s="5">
        <v>128</v>
      </c>
      <c r="BM18" s="5">
        <v>924</v>
      </c>
      <c r="BN18" s="22">
        <v>109</v>
      </c>
      <c r="BO18" s="22">
        <v>1045</v>
      </c>
      <c r="BP18" s="5">
        <v>6</v>
      </c>
      <c r="BQ18" s="5">
        <v>12</v>
      </c>
      <c r="BR18" s="22">
        <v>12</v>
      </c>
      <c r="BS18" s="22">
        <v>35</v>
      </c>
      <c r="BT18" s="5">
        <v>0</v>
      </c>
      <c r="BU18" s="5">
        <v>0</v>
      </c>
      <c r="BV18" s="22">
        <v>0</v>
      </c>
      <c r="BW18" s="22">
        <v>0</v>
      </c>
      <c r="BX18" s="5">
        <v>6</v>
      </c>
      <c r="BY18" s="5">
        <v>6</v>
      </c>
      <c r="BZ18" s="22">
        <v>0</v>
      </c>
      <c r="CA18" s="22">
        <v>0</v>
      </c>
      <c r="CB18" s="5">
        <v>0</v>
      </c>
      <c r="CC18" s="5">
        <v>0</v>
      </c>
      <c r="CD18" s="5">
        <v>128</v>
      </c>
      <c r="CE18" s="22">
        <v>7360</v>
      </c>
      <c r="CF18" s="5">
        <v>6</v>
      </c>
      <c r="CG18" s="22">
        <v>234</v>
      </c>
      <c r="CH18" s="5">
        <v>0</v>
      </c>
      <c r="CI18" s="22">
        <v>0</v>
      </c>
      <c r="CJ18" s="5">
        <v>12</v>
      </c>
      <c r="CK18" s="5">
        <v>12</v>
      </c>
      <c r="CL18" s="5">
        <v>0</v>
      </c>
      <c r="CM18" s="5">
        <f t="shared" si="0"/>
        <v>12</v>
      </c>
      <c r="CN18" s="22">
        <v>89</v>
      </c>
      <c r="CO18" s="5">
        <v>0</v>
      </c>
      <c r="CP18" s="5">
        <v>0</v>
      </c>
      <c r="CQ18" s="5">
        <v>0</v>
      </c>
      <c r="CR18" s="5">
        <f t="shared" si="1"/>
        <v>0</v>
      </c>
      <c r="CS18" s="22">
        <v>0</v>
      </c>
      <c r="CT18" s="5">
        <v>0</v>
      </c>
      <c r="CU18" s="5">
        <v>0</v>
      </c>
      <c r="CV18" s="5">
        <v>0</v>
      </c>
      <c r="CW18" s="5">
        <f t="shared" si="2"/>
        <v>0</v>
      </c>
      <c r="CX18" s="22">
        <v>0</v>
      </c>
      <c r="CY18" s="5">
        <v>0</v>
      </c>
      <c r="CZ18" s="5">
        <v>0</v>
      </c>
      <c r="DA18" s="5">
        <v>0</v>
      </c>
      <c r="DB18" s="5">
        <f t="shared" si="3"/>
        <v>0</v>
      </c>
      <c r="DC18" s="22">
        <v>0</v>
      </c>
    </row>
    <row r="19" spans="1:107" ht="15.75" customHeight="1" x14ac:dyDescent="0.2">
      <c r="A19" s="5" t="s">
        <v>30</v>
      </c>
      <c r="B19" s="5">
        <v>26</v>
      </c>
      <c r="C19" s="5">
        <v>62</v>
      </c>
      <c r="D19" s="22">
        <v>26</v>
      </c>
      <c r="E19" s="22">
        <v>218</v>
      </c>
      <c r="F19" s="5">
        <v>20</v>
      </c>
      <c r="G19" s="5">
        <v>56</v>
      </c>
      <c r="H19" s="5">
        <v>0</v>
      </c>
      <c r="I19" s="5">
        <v>0</v>
      </c>
      <c r="J19" s="5">
        <v>270</v>
      </c>
      <c r="K19" s="5">
        <v>2659</v>
      </c>
      <c r="L19" s="22">
        <v>27</v>
      </c>
      <c r="M19" s="22">
        <v>752</v>
      </c>
      <c r="N19" s="5">
        <v>48</v>
      </c>
      <c r="O19" s="5">
        <v>272</v>
      </c>
      <c r="P19" s="22">
        <v>0</v>
      </c>
      <c r="Q19" s="22">
        <v>0</v>
      </c>
      <c r="R19" s="5">
        <v>127</v>
      </c>
      <c r="S19" s="5">
        <v>393</v>
      </c>
      <c r="T19" s="22">
        <v>118</v>
      </c>
      <c r="U19" s="22">
        <v>611</v>
      </c>
      <c r="V19" s="5">
        <v>21</v>
      </c>
      <c r="W19" s="5">
        <v>1188</v>
      </c>
      <c r="X19" s="22">
        <v>0</v>
      </c>
      <c r="Y19" s="22">
        <v>0</v>
      </c>
      <c r="Z19" s="5">
        <v>12</v>
      </c>
      <c r="AA19" s="5">
        <v>18</v>
      </c>
      <c r="AB19" s="5">
        <v>183</v>
      </c>
      <c r="AC19" s="5">
        <v>1245</v>
      </c>
      <c r="AD19" s="22">
        <v>26</v>
      </c>
      <c r="AE19" s="22">
        <v>62</v>
      </c>
      <c r="AF19" s="5">
        <v>36</v>
      </c>
      <c r="AG19" s="5">
        <v>88</v>
      </c>
      <c r="AH19" s="5">
        <v>516</v>
      </c>
      <c r="AI19" s="5">
        <v>17676</v>
      </c>
      <c r="AJ19" s="22">
        <v>7712</v>
      </c>
      <c r="AK19" s="22">
        <v>191593</v>
      </c>
      <c r="AL19" s="5">
        <v>107</v>
      </c>
      <c r="AM19" s="5">
        <v>607</v>
      </c>
      <c r="AN19" s="22">
        <v>6</v>
      </c>
      <c r="AO19" s="22">
        <v>111</v>
      </c>
      <c r="AP19" s="5">
        <v>20</v>
      </c>
      <c r="AQ19" s="5">
        <v>25</v>
      </c>
      <c r="AR19" s="22">
        <v>0</v>
      </c>
      <c r="AS19" s="22">
        <v>0</v>
      </c>
      <c r="AT19" s="5">
        <v>265</v>
      </c>
      <c r="AU19" s="5">
        <v>659</v>
      </c>
      <c r="AV19" s="5">
        <v>225</v>
      </c>
      <c r="AW19" s="5">
        <v>484</v>
      </c>
      <c r="AX19" s="5">
        <v>113</v>
      </c>
      <c r="AY19" s="5">
        <v>174</v>
      </c>
      <c r="AZ19" s="22">
        <v>72</v>
      </c>
      <c r="BA19" s="22">
        <v>1976</v>
      </c>
      <c r="BB19" s="5">
        <v>131</v>
      </c>
      <c r="BC19" s="5">
        <v>229</v>
      </c>
      <c r="BD19" s="5">
        <v>64</v>
      </c>
      <c r="BE19" s="5">
        <v>119</v>
      </c>
      <c r="BF19" s="22">
        <v>0</v>
      </c>
      <c r="BG19" s="22">
        <v>0</v>
      </c>
      <c r="BH19" s="5">
        <v>330</v>
      </c>
      <c r="BI19" s="5">
        <v>1070</v>
      </c>
      <c r="BJ19" s="22">
        <v>782</v>
      </c>
      <c r="BK19" s="22">
        <v>4077</v>
      </c>
      <c r="BL19" s="5">
        <v>193</v>
      </c>
      <c r="BM19" s="5">
        <v>597</v>
      </c>
      <c r="BN19" s="22">
        <v>63</v>
      </c>
      <c r="BO19" s="22">
        <v>877</v>
      </c>
      <c r="BP19" s="5">
        <v>11</v>
      </c>
      <c r="BQ19" s="5">
        <v>21</v>
      </c>
      <c r="BR19" s="22">
        <v>0</v>
      </c>
      <c r="BS19" s="22">
        <v>0</v>
      </c>
      <c r="BT19" s="5">
        <v>0</v>
      </c>
      <c r="BU19" s="5">
        <v>0</v>
      </c>
      <c r="BV19" s="22">
        <v>0</v>
      </c>
      <c r="BW19" s="22">
        <v>0</v>
      </c>
      <c r="BX19" s="5">
        <v>27</v>
      </c>
      <c r="BY19" s="5">
        <v>162</v>
      </c>
      <c r="BZ19" s="22">
        <v>0</v>
      </c>
      <c r="CA19" s="22">
        <v>0</v>
      </c>
      <c r="CB19" s="5">
        <v>0</v>
      </c>
      <c r="CC19" s="5">
        <v>0</v>
      </c>
      <c r="CD19" s="5">
        <v>206</v>
      </c>
      <c r="CE19" s="22">
        <v>9028</v>
      </c>
      <c r="CF19" s="5">
        <v>5</v>
      </c>
      <c r="CG19" s="22">
        <v>18</v>
      </c>
      <c r="CH19" s="5">
        <v>69</v>
      </c>
      <c r="CI19" s="22">
        <v>483</v>
      </c>
      <c r="CJ19" s="5">
        <v>0</v>
      </c>
      <c r="CK19" s="5">
        <v>0</v>
      </c>
      <c r="CL19" s="5">
        <v>0</v>
      </c>
      <c r="CM19" s="5">
        <f t="shared" si="0"/>
        <v>0</v>
      </c>
      <c r="CN19" s="22">
        <v>0</v>
      </c>
      <c r="CO19" s="5">
        <v>0</v>
      </c>
      <c r="CP19" s="5">
        <v>0</v>
      </c>
      <c r="CQ19" s="5">
        <v>0</v>
      </c>
      <c r="CR19" s="5">
        <f t="shared" si="1"/>
        <v>0</v>
      </c>
      <c r="CS19" s="22">
        <v>0</v>
      </c>
      <c r="CT19" s="5">
        <v>0</v>
      </c>
      <c r="CU19" s="5">
        <v>0</v>
      </c>
      <c r="CV19" s="5">
        <v>0</v>
      </c>
      <c r="CW19" s="5">
        <f t="shared" si="2"/>
        <v>0</v>
      </c>
      <c r="CX19" s="22">
        <v>0</v>
      </c>
      <c r="CY19" s="5">
        <v>0</v>
      </c>
      <c r="CZ19" s="5">
        <v>0</v>
      </c>
      <c r="DA19" s="5">
        <v>0</v>
      </c>
      <c r="DB19" s="5">
        <f t="shared" si="3"/>
        <v>0</v>
      </c>
      <c r="DC19" s="22">
        <v>0</v>
      </c>
    </row>
    <row r="20" spans="1:107" ht="15.75" customHeight="1" x14ac:dyDescent="0.2">
      <c r="A20" s="5" t="s">
        <v>31</v>
      </c>
      <c r="B20" s="5">
        <v>175</v>
      </c>
      <c r="C20" s="5">
        <v>794</v>
      </c>
      <c r="D20" s="22">
        <v>29</v>
      </c>
      <c r="E20" s="22">
        <v>58</v>
      </c>
      <c r="F20" s="5">
        <v>33</v>
      </c>
      <c r="G20" s="5">
        <v>56</v>
      </c>
      <c r="H20" s="5">
        <v>194</v>
      </c>
      <c r="I20" s="5">
        <v>12564</v>
      </c>
      <c r="J20" s="5">
        <v>1732</v>
      </c>
      <c r="K20" s="5">
        <v>16972</v>
      </c>
      <c r="L20" s="22">
        <v>2205</v>
      </c>
      <c r="M20" s="22">
        <v>35160</v>
      </c>
      <c r="N20" s="5">
        <v>272</v>
      </c>
      <c r="O20" s="5">
        <v>1226</v>
      </c>
      <c r="P20" s="22">
        <v>202</v>
      </c>
      <c r="Q20" s="22">
        <v>126</v>
      </c>
      <c r="R20" s="5">
        <v>1211</v>
      </c>
      <c r="S20" s="5">
        <v>4471</v>
      </c>
      <c r="T20" s="22">
        <v>2901</v>
      </c>
      <c r="U20" s="22">
        <v>32584</v>
      </c>
      <c r="V20" s="5">
        <v>102</v>
      </c>
      <c r="W20" s="5">
        <v>8163</v>
      </c>
      <c r="X20" s="22">
        <v>0</v>
      </c>
      <c r="Y20" s="22">
        <v>0</v>
      </c>
      <c r="Z20" s="5">
        <v>146</v>
      </c>
      <c r="AA20" s="5">
        <v>281</v>
      </c>
      <c r="AB20" s="5">
        <v>1066</v>
      </c>
      <c r="AC20" s="5">
        <v>8789</v>
      </c>
      <c r="AD20" s="22">
        <v>947</v>
      </c>
      <c r="AE20" s="22">
        <v>4563</v>
      </c>
      <c r="AF20" s="5">
        <v>295</v>
      </c>
      <c r="AG20" s="5">
        <v>1177</v>
      </c>
      <c r="AH20" s="5">
        <v>2183</v>
      </c>
      <c r="AI20" s="5">
        <v>125252</v>
      </c>
      <c r="AJ20" s="22">
        <v>64245</v>
      </c>
      <c r="AK20" s="22">
        <v>2552590</v>
      </c>
      <c r="AL20" s="5">
        <v>927</v>
      </c>
      <c r="AM20" s="5">
        <v>5551</v>
      </c>
      <c r="AN20" s="22">
        <v>413</v>
      </c>
      <c r="AO20" s="22">
        <v>2934</v>
      </c>
      <c r="AP20" s="5">
        <v>536</v>
      </c>
      <c r="AQ20" s="5">
        <v>2195</v>
      </c>
      <c r="AR20" s="22">
        <v>1188</v>
      </c>
      <c r="AS20" s="22">
        <v>18541</v>
      </c>
      <c r="AT20" s="5">
        <v>807</v>
      </c>
      <c r="AU20" s="5">
        <v>1643</v>
      </c>
      <c r="AV20" s="5">
        <v>541</v>
      </c>
      <c r="AW20" s="5">
        <v>895</v>
      </c>
      <c r="AX20" s="5">
        <v>104</v>
      </c>
      <c r="AY20" s="5">
        <v>305</v>
      </c>
      <c r="AZ20" s="22">
        <v>56</v>
      </c>
      <c r="BA20" s="22">
        <v>382</v>
      </c>
      <c r="BB20" s="5">
        <v>470</v>
      </c>
      <c r="BC20" s="5">
        <v>963</v>
      </c>
      <c r="BD20" s="5">
        <v>588</v>
      </c>
      <c r="BE20" s="5">
        <v>1983</v>
      </c>
      <c r="BF20" s="22">
        <v>158</v>
      </c>
      <c r="BG20" s="22">
        <v>1035</v>
      </c>
      <c r="BH20" s="5">
        <v>1141</v>
      </c>
      <c r="BI20" s="5">
        <v>6297</v>
      </c>
      <c r="BJ20" s="22">
        <v>4404</v>
      </c>
      <c r="BK20" s="22">
        <v>18483</v>
      </c>
      <c r="BL20" s="5">
        <v>294</v>
      </c>
      <c r="BM20" s="5">
        <v>1139</v>
      </c>
      <c r="BN20" s="22">
        <v>97</v>
      </c>
      <c r="BO20" s="22">
        <v>1179</v>
      </c>
      <c r="BP20" s="5">
        <v>146</v>
      </c>
      <c r="BQ20" s="5">
        <v>728</v>
      </c>
      <c r="BR20" s="22">
        <v>0</v>
      </c>
      <c r="BS20" s="22">
        <v>0</v>
      </c>
      <c r="BT20" s="5">
        <v>2</v>
      </c>
      <c r="BU20" s="5">
        <v>4</v>
      </c>
      <c r="BV20" s="22">
        <v>0</v>
      </c>
      <c r="BW20" s="22">
        <v>0</v>
      </c>
      <c r="BX20" s="5">
        <v>52</v>
      </c>
      <c r="BY20" s="5">
        <v>195</v>
      </c>
      <c r="BZ20" s="22">
        <v>0</v>
      </c>
      <c r="CA20" s="22">
        <v>0</v>
      </c>
      <c r="CB20" s="5">
        <v>2</v>
      </c>
      <c r="CC20" s="5">
        <v>12</v>
      </c>
      <c r="CD20" s="5">
        <v>1807</v>
      </c>
      <c r="CE20" s="22">
        <v>211093</v>
      </c>
      <c r="CF20" s="5">
        <v>32</v>
      </c>
      <c r="CG20" s="22">
        <v>3675</v>
      </c>
      <c r="CH20" s="5">
        <v>48</v>
      </c>
      <c r="CI20" s="22">
        <v>520</v>
      </c>
      <c r="CJ20" s="5">
        <v>25</v>
      </c>
      <c r="CK20" s="5">
        <v>110</v>
      </c>
      <c r="CL20" s="5">
        <v>0</v>
      </c>
      <c r="CM20" s="5">
        <f t="shared" si="0"/>
        <v>110</v>
      </c>
      <c r="CN20" s="22">
        <v>456</v>
      </c>
      <c r="CO20" s="5">
        <v>0</v>
      </c>
      <c r="CP20" s="5">
        <v>0</v>
      </c>
      <c r="CQ20" s="5">
        <v>0</v>
      </c>
      <c r="CR20" s="5">
        <f t="shared" si="1"/>
        <v>0</v>
      </c>
      <c r="CS20" s="22">
        <v>0</v>
      </c>
      <c r="CT20" s="5">
        <v>0</v>
      </c>
      <c r="CU20" s="5">
        <v>0</v>
      </c>
      <c r="CV20" s="5">
        <v>0</v>
      </c>
      <c r="CW20" s="5">
        <f t="shared" si="2"/>
        <v>0</v>
      </c>
      <c r="CX20" s="22">
        <v>0</v>
      </c>
      <c r="CY20" s="5">
        <v>0</v>
      </c>
      <c r="CZ20" s="5">
        <v>0</v>
      </c>
      <c r="DA20" s="5">
        <v>0</v>
      </c>
      <c r="DB20" s="5">
        <f t="shared" si="3"/>
        <v>0</v>
      </c>
      <c r="DC20" s="22">
        <v>0</v>
      </c>
    </row>
    <row r="21" spans="1:107" ht="15.75" customHeight="1" x14ac:dyDescent="0.2">
      <c r="A21" s="5" t="s">
        <v>32</v>
      </c>
      <c r="B21" s="5">
        <v>646</v>
      </c>
      <c r="C21" s="5">
        <v>1871</v>
      </c>
      <c r="D21" s="22">
        <v>83</v>
      </c>
      <c r="E21" s="22">
        <v>1869</v>
      </c>
      <c r="F21" s="5">
        <v>160</v>
      </c>
      <c r="G21" s="5">
        <v>446</v>
      </c>
      <c r="H21" s="5">
        <v>13</v>
      </c>
      <c r="I21" s="5">
        <v>32</v>
      </c>
      <c r="J21" s="5">
        <v>470</v>
      </c>
      <c r="K21" s="5">
        <v>3238</v>
      </c>
      <c r="L21" s="22">
        <v>194</v>
      </c>
      <c r="M21" s="22">
        <v>1751</v>
      </c>
      <c r="N21" s="5">
        <v>79</v>
      </c>
      <c r="O21" s="5">
        <v>223</v>
      </c>
      <c r="P21" s="22">
        <v>6</v>
      </c>
      <c r="Q21" s="22">
        <v>6</v>
      </c>
      <c r="R21" s="5">
        <v>284</v>
      </c>
      <c r="S21" s="5">
        <v>802</v>
      </c>
      <c r="T21" s="22">
        <v>434</v>
      </c>
      <c r="U21" s="22">
        <v>8056</v>
      </c>
      <c r="V21" s="5">
        <v>121</v>
      </c>
      <c r="W21" s="5">
        <v>5860</v>
      </c>
      <c r="X21" s="22">
        <v>201</v>
      </c>
      <c r="Y21" s="22">
        <v>63</v>
      </c>
      <c r="Z21" s="5">
        <v>0</v>
      </c>
      <c r="AA21" s="5">
        <v>0</v>
      </c>
      <c r="AB21" s="5">
        <v>258</v>
      </c>
      <c r="AC21" s="5">
        <v>1507</v>
      </c>
      <c r="AD21" s="22">
        <v>281</v>
      </c>
      <c r="AE21" s="22">
        <v>2815</v>
      </c>
      <c r="AF21" s="5">
        <v>0</v>
      </c>
      <c r="AG21" s="5">
        <v>0</v>
      </c>
      <c r="AH21" s="5">
        <v>873</v>
      </c>
      <c r="AI21" s="5">
        <v>10804</v>
      </c>
      <c r="AJ21" s="22">
        <v>5170</v>
      </c>
      <c r="AK21" s="22">
        <v>151813</v>
      </c>
      <c r="AL21" s="5">
        <v>140</v>
      </c>
      <c r="AM21" s="5">
        <v>668</v>
      </c>
      <c r="AN21" s="22">
        <v>163</v>
      </c>
      <c r="AO21" s="22">
        <v>1133</v>
      </c>
      <c r="AP21" s="5">
        <v>19</v>
      </c>
      <c r="AQ21" s="5">
        <v>59</v>
      </c>
      <c r="AR21" s="22">
        <v>36</v>
      </c>
      <c r="AS21" s="22">
        <v>461</v>
      </c>
      <c r="AT21" s="5">
        <v>751</v>
      </c>
      <c r="AU21" s="5">
        <v>1526</v>
      </c>
      <c r="AV21" s="5">
        <v>530</v>
      </c>
      <c r="AW21" s="5">
        <v>1474</v>
      </c>
      <c r="AX21" s="5">
        <v>239</v>
      </c>
      <c r="AY21" s="5">
        <v>480</v>
      </c>
      <c r="AZ21" s="22">
        <v>186</v>
      </c>
      <c r="BA21" s="22">
        <v>3912</v>
      </c>
      <c r="BB21" s="5">
        <v>243</v>
      </c>
      <c r="BC21" s="5">
        <v>478</v>
      </c>
      <c r="BD21" s="5">
        <v>165</v>
      </c>
      <c r="BE21" s="5">
        <v>349</v>
      </c>
      <c r="BF21" s="22">
        <v>73</v>
      </c>
      <c r="BG21" s="22">
        <v>332</v>
      </c>
      <c r="BH21" s="5">
        <v>441</v>
      </c>
      <c r="BI21" s="5">
        <v>1314</v>
      </c>
      <c r="BJ21" s="22">
        <v>1059</v>
      </c>
      <c r="BK21" s="22">
        <v>5714</v>
      </c>
      <c r="BL21" s="5">
        <v>603</v>
      </c>
      <c r="BM21" s="5">
        <v>1346</v>
      </c>
      <c r="BN21" s="22">
        <v>179</v>
      </c>
      <c r="BO21" s="22">
        <v>2332</v>
      </c>
      <c r="BP21" s="5">
        <v>22</v>
      </c>
      <c r="BQ21" s="5">
        <v>60</v>
      </c>
      <c r="BR21" s="22">
        <v>0</v>
      </c>
      <c r="BS21" s="22">
        <v>0</v>
      </c>
      <c r="BT21" s="5">
        <v>7</v>
      </c>
      <c r="BU21" s="5">
        <v>7</v>
      </c>
      <c r="BV21" s="22">
        <v>6</v>
      </c>
      <c r="BW21" s="22">
        <v>56</v>
      </c>
      <c r="BX21" s="5">
        <v>15</v>
      </c>
      <c r="BY21" s="5">
        <v>71</v>
      </c>
      <c r="BZ21" s="22">
        <v>13</v>
      </c>
      <c r="CA21" s="22">
        <v>200</v>
      </c>
      <c r="CB21" s="5">
        <v>6</v>
      </c>
      <c r="CC21" s="5">
        <v>19</v>
      </c>
      <c r="CD21" s="5">
        <v>70</v>
      </c>
      <c r="CE21" s="22">
        <v>2789</v>
      </c>
      <c r="CF21" s="5">
        <v>1</v>
      </c>
      <c r="CG21" s="22">
        <v>1</v>
      </c>
      <c r="CH21" s="5">
        <v>6</v>
      </c>
      <c r="CI21" s="22">
        <v>19</v>
      </c>
      <c r="CJ21" s="5">
        <v>0</v>
      </c>
      <c r="CK21" s="5">
        <v>0</v>
      </c>
      <c r="CL21" s="5">
        <v>0</v>
      </c>
      <c r="CM21" s="5">
        <f t="shared" si="0"/>
        <v>0</v>
      </c>
      <c r="CN21" s="22">
        <v>0</v>
      </c>
      <c r="CO21" s="5">
        <v>0</v>
      </c>
      <c r="CP21" s="5">
        <v>0</v>
      </c>
      <c r="CQ21" s="5">
        <v>0</v>
      </c>
      <c r="CR21" s="5">
        <f t="shared" si="1"/>
        <v>0</v>
      </c>
      <c r="CS21" s="22">
        <v>0</v>
      </c>
      <c r="CT21" s="5">
        <v>0</v>
      </c>
      <c r="CU21" s="5">
        <v>0</v>
      </c>
      <c r="CV21" s="5">
        <v>0</v>
      </c>
      <c r="CW21" s="5">
        <f t="shared" si="2"/>
        <v>0</v>
      </c>
      <c r="CX21" s="22">
        <v>0</v>
      </c>
      <c r="CY21" s="5">
        <v>0</v>
      </c>
      <c r="CZ21" s="5">
        <v>0</v>
      </c>
      <c r="DA21" s="5">
        <v>0</v>
      </c>
      <c r="DB21" s="5">
        <f t="shared" si="3"/>
        <v>0</v>
      </c>
      <c r="DC21" s="22">
        <v>0</v>
      </c>
    </row>
    <row r="22" spans="1:107" ht="15.75" customHeight="1" x14ac:dyDescent="0.2">
      <c r="A22" s="5" t="s">
        <v>33</v>
      </c>
      <c r="B22" s="5">
        <v>0</v>
      </c>
      <c r="C22" s="5">
        <v>0</v>
      </c>
      <c r="D22" s="22">
        <v>0</v>
      </c>
      <c r="E22" s="22">
        <v>0</v>
      </c>
      <c r="F22" s="5">
        <v>50</v>
      </c>
      <c r="G22" s="5">
        <v>164</v>
      </c>
      <c r="H22" s="5">
        <v>145</v>
      </c>
      <c r="I22" s="5">
        <v>25083</v>
      </c>
      <c r="J22" s="5">
        <v>867</v>
      </c>
      <c r="K22" s="5">
        <v>16038</v>
      </c>
      <c r="L22" s="22">
        <v>1104</v>
      </c>
      <c r="M22" s="22">
        <v>11402</v>
      </c>
      <c r="N22" s="5">
        <v>51</v>
      </c>
      <c r="O22" s="5">
        <v>242</v>
      </c>
      <c r="P22" s="22">
        <v>142</v>
      </c>
      <c r="Q22" s="22">
        <v>290</v>
      </c>
      <c r="R22" s="5">
        <v>438</v>
      </c>
      <c r="S22" s="5">
        <v>1580</v>
      </c>
      <c r="T22" s="22">
        <v>740</v>
      </c>
      <c r="U22" s="22">
        <v>8110</v>
      </c>
      <c r="V22" s="5">
        <v>0</v>
      </c>
      <c r="W22" s="5">
        <v>0</v>
      </c>
      <c r="X22" s="22">
        <v>0</v>
      </c>
      <c r="Y22" s="22">
        <v>0</v>
      </c>
      <c r="Z22" s="5">
        <v>167</v>
      </c>
      <c r="AA22" s="5">
        <v>289</v>
      </c>
      <c r="AB22" s="5">
        <v>438</v>
      </c>
      <c r="AC22" s="5">
        <v>4764</v>
      </c>
      <c r="AD22" s="22">
        <v>464</v>
      </c>
      <c r="AE22" s="22">
        <v>2053</v>
      </c>
      <c r="AF22" s="5">
        <v>277</v>
      </c>
      <c r="AG22" s="5">
        <v>1972</v>
      </c>
      <c r="AH22" s="5">
        <v>1341</v>
      </c>
      <c r="AI22" s="5">
        <v>189267</v>
      </c>
      <c r="AJ22" s="22">
        <v>86972</v>
      </c>
      <c r="AK22" s="22">
        <v>2169312</v>
      </c>
      <c r="AL22" s="5">
        <v>563</v>
      </c>
      <c r="AM22" s="5">
        <v>6002</v>
      </c>
      <c r="AN22" s="22">
        <v>530</v>
      </c>
      <c r="AO22" s="22">
        <v>4798</v>
      </c>
      <c r="AP22" s="5">
        <v>64</v>
      </c>
      <c r="AQ22" s="5">
        <v>275</v>
      </c>
      <c r="AR22" s="22">
        <v>138</v>
      </c>
      <c r="AS22" s="22">
        <v>2645</v>
      </c>
      <c r="AT22" s="5">
        <v>171</v>
      </c>
      <c r="AU22" s="5">
        <v>509</v>
      </c>
      <c r="AV22" s="5">
        <v>56</v>
      </c>
      <c r="AW22" s="5">
        <v>206</v>
      </c>
      <c r="AX22" s="5">
        <v>25</v>
      </c>
      <c r="AY22" s="5">
        <v>35</v>
      </c>
      <c r="AZ22" s="22">
        <v>10</v>
      </c>
      <c r="BA22" s="22">
        <v>177</v>
      </c>
      <c r="BB22" s="5">
        <v>92</v>
      </c>
      <c r="BC22" s="5">
        <v>173</v>
      </c>
      <c r="BD22" s="5">
        <v>43</v>
      </c>
      <c r="BE22" s="5">
        <v>71</v>
      </c>
      <c r="BF22" s="22">
        <v>12</v>
      </c>
      <c r="BG22" s="22">
        <v>25</v>
      </c>
      <c r="BH22" s="5">
        <v>278</v>
      </c>
      <c r="BI22" s="5">
        <v>647</v>
      </c>
      <c r="BJ22" s="22">
        <v>506</v>
      </c>
      <c r="BK22" s="22">
        <v>4165</v>
      </c>
      <c r="BL22" s="5">
        <v>282</v>
      </c>
      <c r="BM22" s="5">
        <v>1194</v>
      </c>
      <c r="BN22" s="22">
        <v>206</v>
      </c>
      <c r="BO22" s="22">
        <v>4565</v>
      </c>
      <c r="BP22" s="5">
        <v>20</v>
      </c>
      <c r="BQ22" s="5">
        <v>129</v>
      </c>
      <c r="BR22" s="22">
        <v>0</v>
      </c>
      <c r="BS22" s="22">
        <v>0</v>
      </c>
      <c r="BT22" s="5">
        <v>0</v>
      </c>
      <c r="BU22" s="5">
        <v>0</v>
      </c>
      <c r="BV22" s="22">
        <v>0</v>
      </c>
      <c r="BW22" s="22">
        <v>0</v>
      </c>
      <c r="BX22" s="5">
        <v>55</v>
      </c>
      <c r="BY22" s="5">
        <v>134</v>
      </c>
      <c r="BZ22" s="22">
        <v>20</v>
      </c>
      <c r="CA22" s="22">
        <v>151</v>
      </c>
      <c r="CB22" s="5">
        <v>0</v>
      </c>
      <c r="CC22" s="5">
        <v>0</v>
      </c>
      <c r="CD22" s="5">
        <v>820</v>
      </c>
      <c r="CE22" s="22">
        <v>66074</v>
      </c>
      <c r="CF22" s="5">
        <v>18</v>
      </c>
      <c r="CG22" s="22">
        <v>564</v>
      </c>
      <c r="CH22" s="5">
        <v>0</v>
      </c>
      <c r="CI22" s="22">
        <v>0</v>
      </c>
      <c r="CJ22" s="5">
        <v>20</v>
      </c>
      <c r="CK22" s="5">
        <v>126</v>
      </c>
      <c r="CL22" s="5">
        <v>0</v>
      </c>
      <c r="CM22" s="5">
        <f t="shared" si="0"/>
        <v>126</v>
      </c>
      <c r="CN22" s="22">
        <v>1797</v>
      </c>
      <c r="CO22" s="5">
        <v>11</v>
      </c>
      <c r="CP22" s="5">
        <v>242</v>
      </c>
      <c r="CQ22" s="5">
        <v>74</v>
      </c>
      <c r="CR22" s="5">
        <f t="shared" si="1"/>
        <v>168</v>
      </c>
      <c r="CS22" s="22">
        <v>591</v>
      </c>
      <c r="CT22" s="5">
        <v>0</v>
      </c>
      <c r="CU22" s="5">
        <v>0</v>
      </c>
      <c r="CV22" s="5">
        <v>0</v>
      </c>
      <c r="CW22" s="5">
        <f t="shared" si="2"/>
        <v>0</v>
      </c>
      <c r="CX22" s="22">
        <v>0</v>
      </c>
      <c r="CY22" s="5">
        <v>0</v>
      </c>
      <c r="CZ22" s="5">
        <v>0</v>
      </c>
      <c r="DA22" s="5">
        <v>0</v>
      </c>
      <c r="DB22" s="5">
        <f t="shared" si="3"/>
        <v>0</v>
      </c>
      <c r="DC22" s="22">
        <v>0</v>
      </c>
    </row>
    <row r="23" spans="1:107" ht="15.75" customHeight="1" x14ac:dyDescent="0.2">
      <c r="A23" s="7" t="s">
        <v>34</v>
      </c>
      <c r="B23" s="7">
        <f t="shared" ref="B23:DC23" si="4">SUM(B3:B22)</f>
        <v>3964</v>
      </c>
      <c r="C23" s="7">
        <f t="shared" si="4"/>
        <v>82017</v>
      </c>
      <c r="D23" s="23">
        <f t="shared" si="4"/>
        <v>47431</v>
      </c>
      <c r="E23" s="23">
        <f t="shared" si="4"/>
        <v>666953</v>
      </c>
      <c r="F23" s="7">
        <f t="shared" si="4"/>
        <v>972</v>
      </c>
      <c r="G23" s="7">
        <f t="shared" si="4"/>
        <v>7764</v>
      </c>
      <c r="H23" s="7">
        <f t="shared" si="4"/>
        <v>8326</v>
      </c>
      <c r="I23" s="7">
        <f t="shared" si="4"/>
        <v>3566243</v>
      </c>
      <c r="J23" s="7">
        <f t="shared" si="4"/>
        <v>15284</v>
      </c>
      <c r="K23" s="7">
        <f t="shared" si="4"/>
        <v>137909</v>
      </c>
      <c r="L23" s="23">
        <f t="shared" si="4"/>
        <v>12780</v>
      </c>
      <c r="M23" s="23">
        <f t="shared" si="4"/>
        <v>135230</v>
      </c>
      <c r="N23" s="7">
        <f t="shared" si="4"/>
        <v>3326</v>
      </c>
      <c r="O23" s="7">
        <f t="shared" si="4"/>
        <v>18014</v>
      </c>
      <c r="P23" s="23">
        <f t="shared" si="4"/>
        <v>949</v>
      </c>
      <c r="Q23" s="23">
        <f t="shared" si="4"/>
        <v>1814</v>
      </c>
      <c r="R23" s="7">
        <f t="shared" si="4"/>
        <v>12126</v>
      </c>
      <c r="S23" s="7">
        <f t="shared" si="4"/>
        <v>40985</v>
      </c>
      <c r="T23" s="23">
        <f t="shared" si="4"/>
        <v>18270</v>
      </c>
      <c r="U23" s="23">
        <f t="shared" si="4"/>
        <v>208699</v>
      </c>
      <c r="V23" s="7">
        <f t="shared" si="4"/>
        <v>993</v>
      </c>
      <c r="W23" s="7">
        <f t="shared" si="4"/>
        <v>104559</v>
      </c>
      <c r="X23" s="23">
        <f t="shared" si="4"/>
        <v>6507</v>
      </c>
      <c r="Y23" s="23">
        <f t="shared" si="4"/>
        <v>1254</v>
      </c>
      <c r="Z23" s="7">
        <f t="shared" si="4"/>
        <v>2949</v>
      </c>
      <c r="AA23" s="7">
        <f t="shared" si="4"/>
        <v>6635</v>
      </c>
      <c r="AB23" s="7">
        <f t="shared" si="4"/>
        <v>11190</v>
      </c>
      <c r="AC23" s="7">
        <f t="shared" si="4"/>
        <v>83413</v>
      </c>
      <c r="AD23" s="23">
        <f t="shared" si="4"/>
        <v>15055</v>
      </c>
      <c r="AE23" s="23">
        <f t="shared" si="4"/>
        <v>79399</v>
      </c>
      <c r="AF23" s="7">
        <f t="shared" si="4"/>
        <v>7033</v>
      </c>
      <c r="AG23" s="7">
        <f t="shared" si="4"/>
        <v>33300</v>
      </c>
      <c r="AH23" s="7">
        <f t="shared" si="4"/>
        <v>23303</v>
      </c>
      <c r="AI23" s="7">
        <f t="shared" si="4"/>
        <v>1639486</v>
      </c>
      <c r="AJ23" s="23">
        <f t="shared" si="4"/>
        <v>692033</v>
      </c>
      <c r="AK23" s="23">
        <f t="shared" si="4"/>
        <v>16601330</v>
      </c>
      <c r="AL23" s="7">
        <f t="shared" si="4"/>
        <v>12005</v>
      </c>
      <c r="AM23" s="7">
        <f t="shared" si="4"/>
        <v>82427</v>
      </c>
      <c r="AN23" s="23">
        <f t="shared" si="4"/>
        <v>6050</v>
      </c>
      <c r="AO23" s="23">
        <f t="shared" si="4"/>
        <v>51255</v>
      </c>
      <c r="AP23" s="7">
        <f t="shared" si="4"/>
        <v>3464</v>
      </c>
      <c r="AQ23" s="7">
        <f t="shared" si="4"/>
        <v>10706</v>
      </c>
      <c r="AR23" s="23">
        <f t="shared" si="4"/>
        <v>5475</v>
      </c>
      <c r="AS23" s="23">
        <f t="shared" si="4"/>
        <v>73217</v>
      </c>
      <c r="AT23" s="7">
        <f t="shared" si="4"/>
        <v>8565</v>
      </c>
      <c r="AU23" s="7">
        <f t="shared" si="4"/>
        <v>21567</v>
      </c>
      <c r="AV23" s="7">
        <f t="shared" si="4"/>
        <v>6736</v>
      </c>
      <c r="AW23" s="7">
        <f t="shared" si="4"/>
        <v>24107</v>
      </c>
      <c r="AX23" s="7">
        <f t="shared" si="4"/>
        <v>2476</v>
      </c>
      <c r="AY23" s="7">
        <f t="shared" si="4"/>
        <v>6872</v>
      </c>
      <c r="AZ23" s="23">
        <f t="shared" si="4"/>
        <v>1626</v>
      </c>
      <c r="BA23" s="23">
        <f t="shared" si="4"/>
        <v>33654</v>
      </c>
      <c r="BB23" s="7">
        <f t="shared" si="4"/>
        <v>3834</v>
      </c>
      <c r="BC23" s="7">
        <f t="shared" si="4"/>
        <v>8074</v>
      </c>
      <c r="BD23" s="7">
        <f t="shared" si="4"/>
        <v>3255</v>
      </c>
      <c r="BE23" s="7">
        <f t="shared" si="4"/>
        <v>8016</v>
      </c>
      <c r="BF23" s="23">
        <f t="shared" si="4"/>
        <v>1324</v>
      </c>
      <c r="BG23" s="23">
        <f t="shared" si="4"/>
        <v>9564</v>
      </c>
      <c r="BH23" s="7">
        <f t="shared" si="4"/>
        <v>7195</v>
      </c>
      <c r="BI23" s="7">
        <f t="shared" si="4"/>
        <v>22661</v>
      </c>
      <c r="BJ23" s="23">
        <f t="shared" si="4"/>
        <v>16352</v>
      </c>
      <c r="BK23" s="23">
        <f t="shared" si="4"/>
        <v>92895</v>
      </c>
      <c r="BL23" s="7">
        <f t="shared" si="4"/>
        <v>5176</v>
      </c>
      <c r="BM23" s="7">
        <f t="shared" si="4"/>
        <v>18400</v>
      </c>
      <c r="BN23" s="23">
        <f t="shared" si="4"/>
        <v>2688</v>
      </c>
      <c r="BO23" s="23">
        <f t="shared" si="4"/>
        <v>34677</v>
      </c>
      <c r="BP23" s="7">
        <f t="shared" si="4"/>
        <v>1070</v>
      </c>
      <c r="BQ23" s="7">
        <f t="shared" si="4"/>
        <v>3693</v>
      </c>
      <c r="BR23" s="23">
        <f t="shared" si="4"/>
        <v>12</v>
      </c>
      <c r="BS23" s="23">
        <f t="shared" si="4"/>
        <v>35</v>
      </c>
      <c r="BT23" s="7">
        <f t="shared" si="4"/>
        <v>325</v>
      </c>
      <c r="BU23" s="7">
        <f t="shared" si="4"/>
        <v>4752</v>
      </c>
      <c r="BV23" s="23">
        <f t="shared" si="4"/>
        <v>60</v>
      </c>
      <c r="BW23" s="23">
        <f t="shared" si="4"/>
        <v>219</v>
      </c>
      <c r="BX23" s="7">
        <f t="shared" si="4"/>
        <v>358</v>
      </c>
      <c r="BY23" s="7">
        <f t="shared" si="4"/>
        <v>2444</v>
      </c>
      <c r="BZ23" s="23">
        <f t="shared" si="4"/>
        <v>63</v>
      </c>
      <c r="CA23" s="23">
        <f t="shared" si="4"/>
        <v>425</v>
      </c>
      <c r="CB23" s="7">
        <f t="shared" si="4"/>
        <v>68</v>
      </c>
      <c r="CC23" s="7">
        <f t="shared" si="4"/>
        <v>91</v>
      </c>
      <c r="CD23" s="7">
        <f t="shared" si="4"/>
        <v>17679</v>
      </c>
      <c r="CE23" s="7">
        <f t="shared" si="4"/>
        <v>1147006</v>
      </c>
      <c r="CF23" s="7">
        <f t="shared" si="4"/>
        <v>789</v>
      </c>
      <c r="CG23" s="7">
        <f t="shared" si="4"/>
        <v>26263</v>
      </c>
      <c r="CH23" s="7">
        <f t="shared" si="4"/>
        <v>777</v>
      </c>
      <c r="CI23" s="7">
        <f t="shared" si="4"/>
        <v>8106</v>
      </c>
      <c r="CJ23" s="7">
        <f t="shared" si="4"/>
        <v>1536</v>
      </c>
      <c r="CK23" s="7">
        <f t="shared" si="4"/>
        <v>8305</v>
      </c>
      <c r="CL23" s="7">
        <f t="shared" si="4"/>
        <v>391</v>
      </c>
      <c r="CM23" s="7">
        <f t="shared" si="4"/>
        <v>7914</v>
      </c>
      <c r="CN23" s="7">
        <f t="shared" si="4"/>
        <v>47710</v>
      </c>
      <c r="CO23" s="7">
        <f t="shared" si="4"/>
        <v>41</v>
      </c>
      <c r="CP23" s="7">
        <f t="shared" si="4"/>
        <v>293</v>
      </c>
      <c r="CQ23" s="7">
        <f t="shared" si="4"/>
        <v>74</v>
      </c>
      <c r="CR23" s="7">
        <f t="shared" si="4"/>
        <v>219</v>
      </c>
      <c r="CS23" s="7">
        <f t="shared" si="4"/>
        <v>1732</v>
      </c>
      <c r="CT23" s="7">
        <f t="shared" si="4"/>
        <v>49</v>
      </c>
      <c r="CU23" s="7">
        <f t="shared" si="4"/>
        <v>469</v>
      </c>
      <c r="CV23" s="7">
        <f t="shared" si="4"/>
        <v>0</v>
      </c>
      <c r="CW23" s="7">
        <f t="shared" si="4"/>
        <v>469</v>
      </c>
      <c r="CX23" s="7">
        <f t="shared" si="4"/>
        <v>1902</v>
      </c>
      <c r="CY23" s="7">
        <f t="shared" si="4"/>
        <v>52</v>
      </c>
      <c r="CZ23" s="7">
        <f t="shared" si="4"/>
        <v>35</v>
      </c>
      <c r="DA23" s="7">
        <f t="shared" si="4"/>
        <v>0</v>
      </c>
      <c r="DB23" s="7">
        <f t="shared" si="4"/>
        <v>35</v>
      </c>
      <c r="DC23" s="7">
        <f t="shared" si="4"/>
        <v>682</v>
      </c>
    </row>
    <row r="24" spans="1:107" ht="15.75" customHeight="1" x14ac:dyDescent="0.2"/>
    <row r="25" spans="1:107" ht="15.75" customHeight="1" x14ac:dyDescent="0.2"/>
    <row r="26" spans="1:107" ht="15.75" customHeight="1" x14ac:dyDescent="0.2"/>
    <row r="27" spans="1:107" ht="15.75" customHeight="1" x14ac:dyDescent="0.2"/>
    <row r="28" spans="1:107" ht="15.75" customHeight="1" x14ac:dyDescent="0.2"/>
    <row r="29" spans="1:107" ht="15.75" customHeight="1" x14ac:dyDescent="0.2">
      <c r="CD29" s="8"/>
      <c r="CE29" s="9"/>
    </row>
    <row r="30" spans="1:107" ht="15.75" customHeight="1" x14ac:dyDescent="0.2">
      <c r="CD30" s="8"/>
      <c r="CE30" s="9"/>
    </row>
    <row r="31" spans="1:107" ht="15.75" customHeight="1" x14ac:dyDescent="0.2"/>
    <row r="32" spans="1:107" ht="15.75" customHeight="1" x14ac:dyDescent="0.2">
      <c r="CE32" s="8"/>
    </row>
    <row r="33" spans="82:83" ht="15.75" customHeight="1" x14ac:dyDescent="0.2">
      <c r="CE33" s="8"/>
    </row>
    <row r="34" spans="82:83" ht="15.75" customHeight="1" x14ac:dyDescent="0.2">
      <c r="CE34" s="8"/>
    </row>
    <row r="35" spans="82:83" ht="15.75" customHeight="1" x14ac:dyDescent="0.2"/>
    <row r="36" spans="82:83" ht="15.75" customHeight="1" x14ac:dyDescent="0.2">
      <c r="CD36" s="8"/>
      <c r="CE36" s="9"/>
    </row>
    <row r="37" spans="82:83" ht="15.75" customHeight="1" x14ac:dyDescent="0.2">
      <c r="CE37" s="8"/>
    </row>
    <row r="38" spans="82:83" ht="15.75" customHeight="1" x14ac:dyDescent="0.2">
      <c r="CD38" s="8"/>
      <c r="CE38" s="8"/>
    </row>
    <row r="39" spans="82:83" ht="15.75" customHeight="1" x14ac:dyDescent="0.2">
      <c r="CD39" s="8"/>
      <c r="CE39" s="9"/>
    </row>
    <row r="40" spans="82:83" ht="15.75" customHeight="1" x14ac:dyDescent="0.2">
      <c r="CD40" s="8"/>
      <c r="CE40" s="9"/>
    </row>
    <row r="41" spans="82:83" ht="15.75" customHeight="1" x14ac:dyDescent="0.2"/>
    <row r="42" spans="82:83" ht="15.75" customHeight="1" x14ac:dyDescent="0.2">
      <c r="CE42" s="8"/>
    </row>
    <row r="43" spans="82:83" ht="15.75" customHeight="1" x14ac:dyDescent="0.2">
      <c r="CE43" s="8"/>
    </row>
    <row r="44" spans="82:83" ht="15.75" customHeight="1" x14ac:dyDescent="0.2">
      <c r="CE44" s="8"/>
    </row>
    <row r="45" spans="82:83" ht="15.75" customHeight="1" x14ac:dyDescent="0.2">
      <c r="CD45" s="8"/>
      <c r="CE45" s="9"/>
    </row>
    <row r="46" spans="82:83" ht="15.75" customHeight="1" x14ac:dyDescent="0.2">
      <c r="CE46" s="8"/>
    </row>
    <row r="47" spans="82:83" ht="15.75" customHeight="1" x14ac:dyDescent="0.2">
      <c r="CE47" s="8"/>
    </row>
    <row r="48" spans="82:8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B1:E1"/>
    <mergeCell ref="F1:G1"/>
    <mergeCell ref="H1:I1"/>
    <mergeCell ref="J1:M1"/>
    <mergeCell ref="N1:Q1"/>
    <mergeCell ref="R1:U1"/>
    <mergeCell ref="V1:Y1"/>
    <mergeCell ref="Z1:AA1"/>
    <mergeCell ref="AB1:AE1"/>
    <mergeCell ref="AF1:AG1"/>
    <mergeCell ref="AH1:AI1"/>
    <mergeCell ref="AL1:AO1"/>
    <mergeCell ref="AP1:AS1"/>
    <mergeCell ref="AT1:AU1"/>
    <mergeCell ref="AV1:AW1"/>
    <mergeCell ref="AX1:BA1"/>
    <mergeCell ref="BB1:BC1"/>
    <mergeCell ref="BD1:BG1"/>
    <mergeCell ref="BH1:BK1"/>
    <mergeCell ref="BL1:BO1"/>
    <mergeCell ref="BP1:BS1"/>
    <mergeCell ref="CO1:CS1"/>
    <mergeCell ref="CT1:CX1"/>
    <mergeCell ref="CY1:DC1"/>
    <mergeCell ref="BT1:BW1"/>
    <mergeCell ref="BX1:BY1"/>
    <mergeCell ref="CB1:CC1"/>
    <mergeCell ref="CD1:CE1"/>
    <mergeCell ref="CF1:CG1"/>
    <mergeCell ref="CH1:CI1"/>
    <mergeCell ref="CJ1:CN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0"/>
  <sheetViews>
    <sheetView workbookViewId="0"/>
  </sheetViews>
  <sheetFormatPr baseColWidth="10" defaultColWidth="11.1640625" defaultRowHeight="15" customHeight="1" x14ac:dyDescent="0.2"/>
  <cols>
    <col min="1" max="1" width="17.1640625" customWidth="1"/>
    <col min="2" max="2" width="8.6640625" customWidth="1"/>
    <col min="3" max="3" width="7.6640625" customWidth="1"/>
    <col min="4" max="4" width="7.83203125" customWidth="1"/>
    <col min="5" max="5" width="7.5" customWidth="1"/>
    <col min="6" max="6" width="8" customWidth="1"/>
    <col min="7" max="7" width="7.33203125" customWidth="1"/>
    <col min="8" max="8" width="7.5" customWidth="1"/>
    <col min="9" max="9" width="7.6640625" customWidth="1"/>
    <col min="10" max="10" width="8.6640625" customWidth="1"/>
    <col min="11" max="11" width="7" customWidth="1"/>
    <col min="12" max="12" width="7.6640625" customWidth="1"/>
    <col min="13" max="26" width="10.5" customWidth="1"/>
  </cols>
  <sheetData>
    <row r="1" spans="1:15" ht="27.75" customHeight="1" x14ac:dyDescent="0.2">
      <c r="A1" s="24" t="s">
        <v>8</v>
      </c>
      <c r="B1" s="25" t="s">
        <v>112</v>
      </c>
      <c r="C1" s="25" t="s">
        <v>113</v>
      </c>
      <c r="D1" s="25" t="s">
        <v>114</v>
      </c>
      <c r="E1" s="25" t="s">
        <v>115</v>
      </c>
      <c r="F1" s="25" t="s">
        <v>116</v>
      </c>
      <c r="G1" s="25" t="s">
        <v>117</v>
      </c>
      <c r="H1" s="25" t="s">
        <v>118</v>
      </c>
      <c r="I1" s="25" t="s">
        <v>119</v>
      </c>
      <c r="J1" s="25" t="s">
        <v>120</v>
      </c>
      <c r="K1" s="25" t="s">
        <v>121</v>
      </c>
      <c r="L1" s="25" t="s">
        <v>122</v>
      </c>
    </row>
    <row r="2" spans="1:15" ht="15.75" customHeight="1" x14ac:dyDescent="0.2">
      <c r="A2" s="26" t="s">
        <v>14</v>
      </c>
      <c r="B2" s="27">
        <v>6558</v>
      </c>
      <c r="C2" s="27">
        <v>1577</v>
      </c>
      <c r="D2" s="27">
        <v>0</v>
      </c>
      <c r="E2" s="27">
        <v>0</v>
      </c>
      <c r="F2" s="27">
        <v>0</v>
      </c>
      <c r="G2" s="27">
        <v>0</v>
      </c>
      <c r="H2" s="27">
        <v>356</v>
      </c>
      <c r="I2" s="27">
        <v>9</v>
      </c>
      <c r="J2" s="27">
        <v>436</v>
      </c>
      <c r="K2" s="27">
        <v>162</v>
      </c>
      <c r="L2" s="27">
        <v>51</v>
      </c>
      <c r="N2" s="12"/>
    </row>
    <row r="3" spans="1:15" ht="15.75" customHeight="1" x14ac:dyDescent="0.2">
      <c r="A3" s="26" t="s">
        <v>15</v>
      </c>
      <c r="B3" s="27">
        <v>13447</v>
      </c>
      <c r="C3" s="27">
        <v>0</v>
      </c>
      <c r="D3" s="27">
        <v>0</v>
      </c>
      <c r="E3" s="27">
        <v>0</v>
      </c>
      <c r="F3" s="27">
        <v>2</v>
      </c>
      <c r="G3" s="27">
        <v>0</v>
      </c>
      <c r="H3" s="27">
        <v>19</v>
      </c>
      <c r="I3" s="27">
        <v>8398</v>
      </c>
      <c r="J3" s="27">
        <v>39787</v>
      </c>
      <c r="K3" s="27">
        <v>1028</v>
      </c>
      <c r="L3" s="27">
        <v>4458</v>
      </c>
    </row>
    <row r="4" spans="1:15" ht="15.75" customHeight="1" x14ac:dyDescent="0.2">
      <c r="A4" s="26" t="s">
        <v>16</v>
      </c>
      <c r="B4" s="27">
        <v>12243</v>
      </c>
      <c r="C4" s="27">
        <v>0</v>
      </c>
      <c r="D4" s="27">
        <v>0</v>
      </c>
      <c r="E4" s="27">
        <v>4</v>
      </c>
      <c r="F4" s="27">
        <v>0</v>
      </c>
      <c r="G4" s="27">
        <v>0</v>
      </c>
      <c r="H4" s="27">
        <v>52</v>
      </c>
      <c r="I4" s="27">
        <v>10306</v>
      </c>
      <c r="J4" s="27">
        <v>31292</v>
      </c>
      <c r="K4" s="27">
        <v>226</v>
      </c>
      <c r="L4" s="27">
        <v>11223</v>
      </c>
    </row>
    <row r="5" spans="1:15" ht="15.75" customHeight="1" x14ac:dyDescent="0.2">
      <c r="A5" s="26" t="s">
        <v>17</v>
      </c>
      <c r="B5" s="27">
        <v>602</v>
      </c>
      <c r="C5" s="27">
        <v>3509</v>
      </c>
      <c r="D5" s="27">
        <v>0</v>
      </c>
      <c r="E5" s="27">
        <v>0</v>
      </c>
      <c r="F5" s="27">
        <v>0</v>
      </c>
      <c r="G5" s="27">
        <v>0</v>
      </c>
      <c r="H5" s="27">
        <v>2394</v>
      </c>
      <c r="I5" s="27">
        <v>0</v>
      </c>
      <c r="J5" s="27">
        <v>0</v>
      </c>
      <c r="K5" s="27">
        <v>0</v>
      </c>
      <c r="L5" s="27">
        <v>0</v>
      </c>
    </row>
    <row r="6" spans="1:15" ht="15.75" customHeight="1" x14ac:dyDescent="0.2">
      <c r="A6" s="26" t="s">
        <v>18</v>
      </c>
      <c r="B6" s="27">
        <v>3563</v>
      </c>
      <c r="C6" s="27">
        <v>2058</v>
      </c>
      <c r="D6" s="27">
        <v>0</v>
      </c>
      <c r="E6" s="27">
        <v>0</v>
      </c>
      <c r="F6" s="27">
        <v>0</v>
      </c>
      <c r="G6" s="27">
        <v>0</v>
      </c>
      <c r="H6" s="27">
        <v>347</v>
      </c>
      <c r="I6" s="27">
        <v>32</v>
      </c>
      <c r="J6" s="27">
        <v>715</v>
      </c>
      <c r="K6" s="27">
        <v>0</v>
      </c>
      <c r="L6" s="27">
        <v>26</v>
      </c>
    </row>
    <row r="7" spans="1:15" ht="15.75" customHeight="1" x14ac:dyDescent="0.2">
      <c r="A7" s="26" t="s">
        <v>19</v>
      </c>
      <c r="B7" s="27">
        <v>6397</v>
      </c>
      <c r="C7" s="27">
        <v>156</v>
      </c>
      <c r="D7" s="27">
        <v>0</v>
      </c>
      <c r="E7" s="27">
        <v>0</v>
      </c>
      <c r="F7" s="27">
        <v>0</v>
      </c>
      <c r="G7" s="27">
        <v>0</v>
      </c>
      <c r="H7" s="27">
        <v>218</v>
      </c>
      <c r="I7" s="27">
        <v>5</v>
      </c>
      <c r="J7" s="27">
        <v>11528</v>
      </c>
      <c r="K7" s="27">
        <v>0</v>
      </c>
      <c r="L7" s="27">
        <v>5</v>
      </c>
    </row>
    <row r="8" spans="1:15" ht="15.75" customHeight="1" x14ac:dyDescent="0.2">
      <c r="A8" s="26" t="s">
        <v>20</v>
      </c>
      <c r="B8" s="27">
        <v>19138</v>
      </c>
      <c r="C8" s="27">
        <v>0</v>
      </c>
      <c r="D8" s="27">
        <v>0</v>
      </c>
      <c r="E8" s="27">
        <v>0</v>
      </c>
      <c r="F8" s="27">
        <v>5</v>
      </c>
      <c r="G8" s="27">
        <v>0</v>
      </c>
      <c r="H8" s="27">
        <v>148</v>
      </c>
      <c r="I8" s="27">
        <v>15</v>
      </c>
      <c r="J8" s="27">
        <v>26204</v>
      </c>
      <c r="K8" s="27">
        <v>0</v>
      </c>
      <c r="L8" s="27">
        <v>8</v>
      </c>
      <c r="O8" s="9"/>
    </row>
    <row r="9" spans="1:15" ht="15.75" customHeight="1" x14ac:dyDescent="0.2">
      <c r="A9" s="26" t="s">
        <v>21</v>
      </c>
      <c r="B9" s="27">
        <v>4963</v>
      </c>
      <c r="C9" s="27">
        <v>2645</v>
      </c>
      <c r="D9" s="27">
        <v>0</v>
      </c>
      <c r="E9" s="27">
        <v>0</v>
      </c>
      <c r="F9" s="27">
        <v>0</v>
      </c>
      <c r="G9" s="27">
        <v>0</v>
      </c>
      <c r="H9" s="27">
        <v>1296</v>
      </c>
      <c r="I9" s="27">
        <v>114</v>
      </c>
      <c r="J9" s="27">
        <v>6278</v>
      </c>
      <c r="K9" s="27">
        <v>0</v>
      </c>
      <c r="L9" s="27">
        <v>31</v>
      </c>
      <c r="O9" s="9"/>
    </row>
    <row r="10" spans="1:15" ht="15.75" customHeight="1" x14ac:dyDescent="0.2">
      <c r="A10" s="26" t="s">
        <v>22</v>
      </c>
      <c r="B10" s="27">
        <v>5441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47</v>
      </c>
      <c r="I10" s="27">
        <v>11</v>
      </c>
      <c r="J10" s="27">
        <v>20197</v>
      </c>
      <c r="K10" s="27">
        <v>0</v>
      </c>
      <c r="L10" s="27">
        <v>0</v>
      </c>
    </row>
    <row r="11" spans="1:15" ht="15.75" customHeight="1" x14ac:dyDescent="0.2">
      <c r="A11" s="26" t="s">
        <v>23</v>
      </c>
      <c r="B11" s="27">
        <v>6496</v>
      </c>
      <c r="C11" s="27">
        <v>0</v>
      </c>
      <c r="D11" s="27">
        <v>0</v>
      </c>
      <c r="E11" s="27">
        <v>0</v>
      </c>
      <c r="F11" s="27">
        <v>1</v>
      </c>
      <c r="G11" s="27">
        <v>0</v>
      </c>
      <c r="H11" s="27">
        <v>82</v>
      </c>
      <c r="I11" s="27">
        <v>98</v>
      </c>
      <c r="J11" s="27">
        <v>5444</v>
      </c>
      <c r="K11" s="27">
        <v>151</v>
      </c>
      <c r="L11" s="27">
        <v>125</v>
      </c>
    </row>
    <row r="12" spans="1:15" ht="15.75" customHeight="1" x14ac:dyDescent="0.2">
      <c r="A12" s="26" t="s">
        <v>24</v>
      </c>
      <c r="B12" s="27">
        <v>9566</v>
      </c>
      <c r="C12" s="27">
        <v>3</v>
      </c>
      <c r="D12" s="27">
        <v>28</v>
      </c>
      <c r="E12" s="27">
        <v>0</v>
      </c>
      <c r="F12" s="27">
        <v>10</v>
      </c>
      <c r="G12" s="27">
        <v>1</v>
      </c>
      <c r="H12" s="27">
        <v>35</v>
      </c>
      <c r="I12" s="27">
        <v>612</v>
      </c>
      <c r="J12" s="27">
        <v>10801</v>
      </c>
      <c r="K12" s="27">
        <v>61</v>
      </c>
      <c r="L12" s="27">
        <v>1052</v>
      </c>
    </row>
    <row r="13" spans="1:15" ht="15.75" customHeight="1" x14ac:dyDescent="0.2">
      <c r="A13" s="26" t="s">
        <v>25</v>
      </c>
      <c r="B13" s="27">
        <v>26848</v>
      </c>
      <c r="C13" s="27">
        <v>0</v>
      </c>
      <c r="D13" s="27">
        <v>0</v>
      </c>
      <c r="E13" s="27">
        <v>139</v>
      </c>
      <c r="F13" s="27">
        <v>4</v>
      </c>
      <c r="G13" s="27">
        <v>0</v>
      </c>
      <c r="H13" s="27">
        <v>17</v>
      </c>
      <c r="I13" s="27">
        <v>12676</v>
      </c>
      <c r="J13" s="27">
        <v>93952</v>
      </c>
      <c r="K13" s="27">
        <v>4265</v>
      </c>
      <c r="L13" s="27">
        <v>13368</v>
      </c>
    </row>
    <row r="14" spans="1:15" ht="15.75" customHeight="1" x14ac:dyDescent="0.2">
      <c r="A14" s="26" t="s">
        <v>44</v>
      </c>
      <c r="B14" s="27">
        <v>11763</v>
      </c>
      <c r="C14" s="27">
        <v>0</v>
      </c>
      <c r="D14" s="27">
        <v>0</v>
      </c>
      <c r="E14" s="27">
        <v>59</v>
      </c>
      <c r="F14" s="27">
        <v>2</v>
      </c>
      <c r="G14" s="27">
        <v>0</v>
      </c>
      <c r="H14" s="27">
        <v>148</v>
      </c>
      <c r="I14" s="27">
        <v>5268</v>
      </c>
      <c r="J14" s="27">
        <v>133700</v>
      </c>
      <c r="K14" s="27">
        <v>732</v>
      </c>
      <c r="L14" s="27">
        <v>6163</v>
      </c>
    </row>
    <row r="15" spans="1:15" ht="15.75" customHeight="1" x14ac:dyDescent="0.2">
      <c r="A15" s="26" t="s">
        <v>27</v>
      </c>
      <c r="B15" s="27">
        <v>2221</v>
      </c>
      <c r="C15" s="27">
        <v>7686</v>
      </c>
      <c r="D15" s="27">
        <v>0</v>
      </c>
      <c r="E15" s="27">
        <v>0</v>
      </c>
      <c r="F15" s="27">
        <v>0</v>
      </c>
      <c r="G15" s="27">
        <v>0</v>
      </c>
      <c r="H15" s="27">
        <v>1887</v>
      </c>
      <c r="I15" s="27">
        <v>183</v>
      </c>
      <c r="J15" s="27">
        <v>20170</v>
      </c>
      <c r="K15" s="27">
        <v>0</v>
      </c>
      <c r="L15" s="27">
        <v>6</v>
      </c>
    </row>
    <row r="16" spans="1:15" ht="15.75" customHeight="1" x14ac:dyDescent="0.2">
      <c r="A16" s="26" t="s">
        <v>28</v>
      </c>
      <c r="B16" s="27">
        <v>17822</v>
      </c>
      <c r="C16" s="27">
        <v>4655</v>
      </c>
      <c r="D16" s="27">
        <v>6734</v>
      </c>
      <c r="E16" s="27">
        <v>0</v>
      </c>
      <c r="F16" s="27">
        <v>12</v>
      </c>
      <c r="G16" s="27">
        <v>149</v>
      </c>
      <c r="H16" s="27">
        <v>531</v>
      </c>
      <c r="I16" s="27">
        <v>199</v>
      </c>
      <c r="J16" s="27">
        <v>9300</v>
      </c>
      <c r="K16" s="27">
        <v>839</v>
      </c>
      <c r="L16" s="27">
        <v>8</v>
      </c>
    </row>
    <row r="17" spans="1:14" ht="15.75" customHeight="1" x14ac:dyDescent="0.2">
      <c r="A17" s="26" t="s">
        <v>29</v>
      </c>
      <c r="B17" s="27">
        <v>6684</v>
      </c>
      <c r="C17" s="27">
        <v>58</v>
      </c>
      <c r="D17" s="27">
        <v>46</v>
      </c>
      <c r="E17" s="27">
        <v>0</v>
      </c>
      <c r="F17" s="27">
        <v>12</v>
      </c>
      <c r="G17" s="27">
        <v>0</v>
      </c>
      <c r="H17" s="27">
        <v>745</v>
      </c>
      <c r="I17" s="27">
        <v>76</v>
      </c>
      <c r="J17" s="27">
        <v>1495</v>
      </c>
      <c r="K17" s="27">
        <v>0</v>
      </c>
      <c r="L17" s="27">
        <v>12</v>
      </c>
    </row>
    <row r="18" spans="1:14" ht="15.75" customHeight="1" x14ac:dyDescent="0.2">
      <c r="A18" s="26" t="s">
        <v>30</v>
      </c>
      <c r="B18" s="27">
        <v>6118</v>
      </c>
      <c r="C18" s="27">
        <v>65</v>
      </c>
      <c r="D18" s="27">
        <v>0</v>
      </c>
      <c r="E18" s="27">
        <v>0</v>
      </c>
      <c r="F18" s="27">
        <v>1</v>
      </c>
      <c r="G18" s="27">
        <v>0</v>
      </c>
      <c r="H18" s="27">
        <v>14</v>
      </c>
      <c r="I18" s="27">
        <v>33</v>
      </c>
      <c r="J18" s="27">
        <v>2082</v>
      </c>
      <c r="K18" s="27">
        <v>0</v>
      </c>
      <c r="L18" s="27">
        <v>24</v>
      </c>
    </row>
    <row r="19" spans="1:14" ht="15.75" customHeight="1" x14ac:dyDescent="0.2">
      <c r="A19" s="26" t="s">
        <v>31</v>
      </c>
      <c r="B19" s="27">
        <v>9615</v>
      </c>
      <c r="C19" s="27">
        <v>0</v>
      </c>
      <c r="D19" s="27">
        <v>0</v>
      </c>
      <c r="E19" s="27">
        <v>174</v>
      </c>
      <c r="F19" s="27">
        <v>0</v>
      </c>
      <c r="G19" s="27">
        <v>0</v>
      </c>
      <c r="H19" s="27">
        <v>15</v>
      </c>
      <c r="I19" s="27">
        <v>16079</v>
      </c>
      <c r="J19" s="27">
        <v>124011</v>
      </c>
      <c r="K19" s="27">
        <v>44</v>
      </c>
      <c r="L19" s="27">
        <v>9209</v>
      </c>
    </row>
    <row r="20" spans="1:14" ht="15.75" customHeight="1" x14ac:dyDescent="0.2">
      <c r="A20" s="26" t="s">
        <v>32</v>
      </c>
      <c r="B20" s="27">
        <v>17000</v>
      </c>
      <c r="C20" s="27">
        <v>2385</v>
      </c>
      <c r="D20" s="27">
        <v>2</v>
      </c>
      <c r="E20" s="27">
        <v>0</v>
      </c>
      <c r="F20" s="27">
        <v>1</v>
      </c>
      <c r="G20" s="27">
        <v>0</v>
      </c>
      <c r="H20" s="27">
        <v>188</v>
      </c>
      <c r="I20" s="27">
        <v>1215</v>
      </c>
      <c r="J20" s="27">
        <v>18650</v>
      </c>
      <c r="K20" s="27">
        <v>469</v>
      </c>
      <c r="L20" s="27">
        <v>107</v>
      </c>
    </row>
    <row r="21" spans="1:14" ht="15.75" customHeight="1" x14ac:dyDescent="0.2">
      <c r="A21" s="26" t="s">
        <v>33</v>
      </c>
      <c r="B21" s="27">
        <v>5812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173</v>
      </c>
      <c r="I21" s="27">
        <v>217</v>
      </c>
      <c r="J21" s="27">
        <v>13285</v>
      </c>
      <c r="K21" s="27">
        <v>0</v>
      </c>
      <c r="L21" s="27">
        <v>17</v>
      </c>
    </row>
    <row r="22" spans="1:14" ht="15.75" customHeight="1" x14ac:dyDescent="0.2">
      <c r="A22" s="26" t="s">
        <v>123</v>
      </c>
      <c r="B22" s="27">
        <v>593</v>
      </c>
      <c r="C22" s="27">
        <v>148</v>
      </c>
      <c r="D22" s="27">
        <v>0</v>
      </c>
      <c r="E22" s="27">
        <v>0</v>
      </c>
      <c r="F22" s="27">
        <v>124</v>
      </c>
      <c r="G22" s="27">
        <v>0</v>
      </c>
      <c r="H22" s="27">
        <v>79</v>
      </c>
      <c r="I22" s="27">
        <v>2348</v>
      </c>
      <c r="J22" s="27">
        <v>26207</v>
      </c>
      <c r="K22" s="27">
        <v>415</v>
      </c>
      <c r="L22" s="27">
        <v>68</v>
      </c>
    </row>
    <row r="23" spans="1:14" ht="15.75" customHeight="1" x14ac:dyDescent="0.2">
      <c r="A23" s="28" t="s">
        <v>45</v>
      </c>
      <c r="B23" s="29">
        <f t="shared" ref="B23:L23" si="0">SUM(B2:B22)</f>
        <v>192890</v>
      </c>
      <c r="C23" s="29">
        <f t="shared" si="0"/>
        <v>24945</v>
      </c>
      <c r="D23" s="29">
        <f t="shared" si="0"/>
        <v>6810</v>
      </c>
      <c r="E23" s="29">
        <f t="shared" si="0"/>
        <v>376</v>
      </c>
      <c r="F23" s="29">
        <f t="shared" si="0"/>
        <v>174</v>
      </c>
      <c r="G23" s="29">
        <f t="shared" si="0"/>
        <v>150</v>
      </c>
      <c r="H23" s="29">
        <f t="shared" si="0"/>
        <v>8791</v>
      </c>
      <c r="I23" s="29">
        <f t="shared" si="0"/>
        <v>57894</v>
      </c>
      <c r="J23" s="29">
        <f t="shared" si="0"/>
        <v>595534</v>
      </c>
      <c r="K23" s="29">
        <f t="shared" si="0"/>
        <v>8392</v>
      </c>
      <c r="L23" s="29">
        <f t="shared" si="0"/>
        <v>45961</v>
      </c>
    </row>
    <row r="24" spans="1:14" ht="15.75" customHeight="1" x14ac:dyDescent="0.2"/>
    <row r="25" spans="1:14" ht="15.75" customHeight="1" x14ac:dyDescent="0.2"/>
    <row r="26" spans="1:14" ht="15.75" customHeight="1" x14ac:dyDescent="0.2">
      <c r="E26" s="9"/>
    </row>
    <row r="27" spans="1:14" ht="15.75" customHeight="1" x14ac:dyDescent="0.2">
      <c r="F27" s="9"/>
      <c r="I27" s="12"/>
      <c r="J27" s="12"/>
      <c r="K27" s="9"/>
      <c r="M27" s="9"/>
      <c r="N27" s="9"/>
    </row>
    <row r="28" spans="1:14" ht="15.75" customHeight="1" x14ac:dyDescent="0.2"/>
    <row r="29" spans="1:14" ht="15.75" customHeight="1" x14ac:dyDescent="0.2">
      <c r="E29" s="12"/>
      <c r="F29" s="12"/>
      <c r="G29" s="12"/>
      <c r="H29" s="12"/>
      <c r="I29" s="12"/>
      <c r="J29" s="12"/>
      <c r="K29" s="12"/>
      <c r="L29" s="12"/>
    </row>
    <row r="30" spans="1:14" ht="15.75" customHeight="1" x14ac:dyDescent="0.2">
      <c r="E30" s="12"/>
      <c r="F30" s="12"/>
      <c r="G30" s="12"/>
      <c r="H30" s="12"/>
      <c r="I30" s="12"/>
      <c r="J30" s="12"/>
      <c r="K30" s="12"/>
      <c r="L30" s="12"/>
    </row>
    <row r="31" spans="1:14" ht="15.75" customHeight="1" x14ac:dyDescent="0.2">
      <c r="E31" s="9"/>
    </row>
    <row r="32" spans="1:14" ht="15.75" customHeight="1" x14ac:dyDescent="0.2"/>
    <row r="33" spans="5:5" ht="15.75" customHeight="1" x14ac:dyDescent="0.2">
      <c r="E33" s="9"/>
    </row>
    <row r="34" spans="5:5" ht="15.75" customHeight="1" x14ac:dyDescent="0.2">
      <c r="E34" s="9"/>
    </row>
    <row r="35" spans="5:5" ht="15.75" customHeight="1" x14ac:dyDescent="0.2"/>
    <row r="36" spans="5:5" ht="15.75" customHeight="1" x14ac:dyDescent="0.2"/>
    <row r="37" spans="5:5" ht="15.75" customHeight="1" x14ac:dyDescent="0.2"/>
    <row r="38" spans="5:5" ht="15.75" customHeight="1" x14ac:dyDescent="0.2"/>
    <row r="39" spans="5:5" ht="15.75" customHeight="1" x14ac:dyDescent="0.2"/>
    <row r="40" spans="5:5" ht="15.75" customHeight="1" x14ac:dyDescent="0.2"/>
    <row r="41" spans="5:5" ht="15.75" customHeight="1" x14ac:dyDescent="0.2"/>
    <row r="42" spans="5:5" ht="15.75" customHeight="1" x14ac:dyDescent="0.2"/>
    <row r="43" spans="5:5" ht="15.75" customHeight="1" x14ac:dyDescent="0.2"/>
    <row r="44" spans="5:5" ht="15.75" customHeight="1" x14ac:dyDescent="0.2"/>
    <row r="45" spans="5:5" ht="15.75" customHeight="1" x14ac:dyDescent="0.2"/>
    <row r="46" spans="5:5" ht="15.75" customHeight="1" x14ac:dyDescent="0.2"/>
    <row r="47" spans="5:5" ht="15.75" customHeight="1" x14ac:dyDescent="0.2"/>
    <row r="48" spans="5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1.1640625" defaultRowHeight="15" customHeight="1" x14ac:dyDescent="0.2"/>
  <cols>
    <col min="1" max="1" width="17.33203125" customWidth="1"/>
    <col min="2" max="2" width="11.5" customWidth="1"/>
    <col min="3" max="3" width="10.6640625" customWidth="1"/>
    <col min="4" max="4" width="11.33203125" customWidth="1"/>
    <col min="5" max="5" width="10.5" customWidth="1"/>
    <col min="6" max="6" width="10.1640625" customWidth="1"/>
    <col min="7" max="7" width="10" customWidth="1"/>
    <col min="8" max="8" width="9.33203125" customWidth="1"/>
    <col min="9" max="9" width="13.33203125" customWidth="1"/>
    <col min="10" max="10" width="13.83203125" customWidth="1"/>
    <col min="11" max="11" width="9.1640625" customWidth="1"/>
    <col min="12" max="13" width="11.5" customWidth="1"/>
    <col min="14" max="14" width="11.83203125" customWidth="1"/>
    <col min="15" max="15" width="8.83203125" customWidth="1"/>
    <col min="16" max="16" width="13.5" customWidth="1"/>
    <col min="17" max="17" width="10.83203125" customWidth="1"/>
    <col min="18" max="18" width="13.33203125" customWidth="1"/>
    <col min="19" max="19" width="15.33203125" customWidth="1"/>
    <col min="20" max="21" width="10.5" customWidth="1"/>
    <col min="22" max="22" width="11.1640625" customWidth="1"/>
    <col min="23" max="26" width="10.5" customWidth="1"/>
  </cols>
  <sheetData>
    <row r="1" spans="1:26" ht="15.75" customHeight="1" x14ac:dyDescent="0.2">
      <c r="A1" s="42" t="s">
        <v>8</v>
      </c>
      <c r="B1" s="44" t="s">
        <v>124</v>
      </c>
      <c r="C1" s="37"/>
      <c r="D1" s="37"/>
      <c r="E1" s="37"/>
      <c r="F1" s="37"/>
      <c r="G1" s="38"/>
      <c r="H1" s="44" t="s">
        <v>125</v>
      </c>
      <c r="I1" s="37"/>
      <c r="J1" s="37"/>
      <c r="K1" s="37"/>
      <c r="L1" s="37"/>
      <c r="M1" s="37"/>
      <c r="N1" s="37"/>
      <c r="O1" s="38"/>
      <c r="P1" s="44" t="s">
        <v>126</v>
      </c>
      <c r="Q1" s="37"/>
      <c r="R1" s="37"/>
      <c r="S1" s="38"/>
    </row>
    <row r="2" spans="1:26" ht="15.75" customHeight="1" x14ac:dyDescent="0.2">
      <c r="A2" s="43"/>
      <c r="B2" s="30" t="s">
        <v>127</v>
      </c>
      <c r="C2" s="30" t="s">
        <v>128</v>
      </c>
      <c r="D2" s="30" t="s">
        <v>129</v>
      </c>
      <c r="E2" s="30" t="s">
        <v>130</v>
      </c>
      <c r="F2" s="30" t="s">
        <v>131</v>
      </c>
      <c r="G2" s="30" t="s">
        <v>132</v>
      </c>
      <c r="H2" s="30" t="s">
        <v>133</v>
      </c>
      <c r="I2" s="30" t="s">
        <v>134</v>
      </c>
      <c r="J2" s="30" t="s">
        <v>135</v>
      </c>
      <c r="K2" s="30" t="s">
        <v>136</v>
      </c>
      <c r="L2" s="30" t="s">
        <v>137</v>
      </c>
      <c r="M2" s="30" t="s">
        <v>138</v>
      </c>
      <c r="N2" s="30" t="s">
        <v>139</v>
      </c>
      <c r="O2" s="30" t="s">
        <v>140</v>
      </c>
      <c r="P2" s="30" t="s">
        <v>141</v>
      </c>
      <c r="Q2" s="30" t="s">
        <v>142</v>
      </c>
      <c r="R2" s="30" t="s">
        <v>143</v>
      </c>
      <c r="S2" s="30" t="s">
        <v>144</v>
      </c>
      <c r="T2" s="20"/>
      <c r="U2" s="20"/>
      <c r="V2" s="20"/>
      <c r="W2" s="20"/>
      <c r="X2" s="20"/>
      <c r="Y2" s="20"/>
      <c r="Z2" s="20"/>
    </row>
    <row r="3" spans="1:26" ht="15.75" customHeight="1" x14ac:dyDescent="0.2">
      <c r="A3" s="2" t="s">
        <v>14</v>
      </c>
      <c r="B3" s="5">
        <v>404915</v>
      </c>
      <c r="C3" s="5">
        <v>15816</v>
      </c>
      <c r="D3" s="5">
        <v>19888</v>
      </c>
      <c r="E3" s="5">
        <v>3607</v>
      </c>
      <c r="F3" s="5">
        <v>6</v>
      </c>
      <c r="G3" s="5">
        <v>4</v>
      </c>
      <c r="H3" s="5">
        <v>11063</v>
      </c>
      <c r="I3" s="5">
        <v>620</v>
      </c>
      <c r="J3" s="5">
        <v>0</v>
      </c>
      <c r="K3" s="5">
        <v>0</v>
      </c>
      <c r="L3" s="5">
        <v>10</v>
      </c>
      <c r="M3" s="5">
        <v>0</v>
      </c>
      <c r="N3" s="5">
        <v>0</v>
      </c>
      <c r="O3" s="5">
        <v>0</v>
      </c>
      <c r="P3" s="5">
        <v>864</v>
      </c>
      <c r="Q3" s="5">
        <v>108</v>
      </c>
      <c r="R3" s="5">
        <v>211</v>
      </c>
      <c r="S3" s="5">
        <v>0</v>
      </c>
      <c r="U3" s="12"/>
      <c r="V3" s="8"/>
    </row>
    <row r="4" spans="1:26" ht="15.75" customHeight="1" x14ac:dyDescent="0.2">
      <c r="A4" s="2" t="s">
        <v>15</v>
      </c>
      <c r="B4" s="5">
        <v>590244</v>
      </c>
      <c r="C4" s="5">
        <v>17529</v>
      </c>
      <c r="D4" s="5">
        <v>24551</v>
      </c>
      <c r="E4" s="5">
        <v>0</v>
      </c>
      <c r="F4" s="5">
        <v>0</v>
      </c>
      <c r="G4" s="5">
        <v>0</v>
      </c>
      <c r="H4" s="5">
        <v>25679</v>
      </c>
      <c r="I4" s="5">
        <v>0</v>
      </c>
      <c r="J4" s="5">
        <v>0</v>
      </c>
      <c r="K4" s="5">
        <v>178650</v>
      </c>
      <c r="L4" s="5">
        <v>5934</v>
      </c>
      <c r="M4" s="5">
        <v>1235</v>
      </c>
      <c r="N4" s="5">
        <v>61314</v>
      </c>
      <c r="O4" s="5">
        <v>131</v>
      </c>
      <c r="P4" s="5">
        <v>552288</v>
      </c>
      <c r="Q4" s="5">
        <v>860</v>
      </c>
      <c r="R4" s="5">
        <v>0</v>
      </c>
      <c r="S4" s="5">
        <v>172</v>
      </c>
      <c r="U4" s="12"/>
      <c r="V4" s="9"/>
    </row>
    <row r="5" spans="1:26" ht="15.75" customHeight="1" x14ac:dyDescent="0.2">
      <c r="A5" s="2" t="s">
        <v>16</v>
      </c>
      <c r="B5" s="5">
        <v>612858</v>
      </c>
      <c r="C5" s="5">
        <v>21993</v>
      </c>
      <c r="D5" s="5">
        <v>31437</v>
      </c>
      <c r="E5" s="5">
        <v>0</v>
      </c>
      <c r="F5" s="5">
        <v>0</v>
      </c>
      <c r="G5" s="5">
        <v>0</v>
      </c>
      <c r="H5" s="5">
        <v>49291</v>
      </c>
      <c r="I5" s="5">
        <v>0</v>
      </c>
      <c r="J5" s="5">
        <v>0</v>
      </c>
      <c r="K5" s="5">
        <v>127677</v>
      </c>
      <c r="L5" s="5">
        <v>26614</v>
      </c>
      <c r="M5" s="5">
        <v>122</v>
      </c>
      <c r="N5" s="5">
        <v>43004</v>
      </c>
      <c r="O5" s="5">
        <v>1253</v>
      </c>
      <c r="P5" s="5">
        <v>166887</v>
      </c>
      <c r="Q5" s="5">
        <v>2357</v>
      </c>
      <c r="R5" s="5">
        <v>0</v>
      </c>
      <c r="S5" s="5">
        <v>3</v>
      </c>
      <c r="U5" s="12"/>
      <c r="V5" s="9"/>
    </row>
    <row r="6" spans="1:26" ht="15.75" customHeight="1" x14ac:dyDescent="0.2">
      <c r="A6" s="2" t="s">
        <v>17</v>
      </c>
      <c r="B6" s="5">
        <v>64782</v>
      </c>
      <c r="C6" s="5">
        <v>3077</v>
      </c>
      <c r="D6" s="5">
        <v>2069</v>
      </c>
      <c r="E6" s="5">
        <v>1815</v>
      </c>
      <c r="F6" s="5">
        <v>408</v>
      </c>
      <c r="G6" s="5">
        <v>157</v>
      </c>
      <c r="H6" s="5">
        <v>0</v>
      </c>
      <c r="I6" s="5">
        <v>4630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79</v>
      </c>
      <c r="S6" s="5">
        <v>0</v>
      </c>
      <c r="U6" s="12"/>
    </row>
    <row r="7" spans="1:26" ht="15.75" customHeight="1" x14ac:dyDescent="0.2">
      <c r="A7" s="2" t="s">
        <v>18</v>
      </c>
      <c r="B7" s="5">
        <v>369637</v>
      </c>
      <c r="C7" s="5">
        <v>10007</v>
      </c>
      <c r="D7" s="5">
        <v>15456</v>
      </c>
      <c r="E7" s="5">
        <v>369</v>
      </c>
      <c r="F7" s="5">
        <v>0</v>
      </c>
      <c r="G7" s="5">
        <v>65</v>
      </c>
      <c r="H7" s="5">
        <v>1343</v>
      </c>
      <c r="I7" s="5">
        <v>9590</v>
      </c>
      <c r="J7" s="5">
        <v>0</v>
      </c>
      <c r="K7" s="5">
        <v>0</v>
      </c>
      <c r="L7" s="5">
        <v>862</v>
      </c>
      <c r="M7" s="5">
        <v>0</v>
      </c>
      <c r="N7" s="5">
        <v>0</v>
      </c>
      <c r="O7" s="5">
        <v>0</v>
      </c>
      <c r="P7" s="5">
        <v>2373</v>
      </c>
      <c r="Q7" s="5">
        <v>0</v>
      </c>
      <c r="R7" s="5">
        <v>50</v>
      </c>
      <c r="S7" s="5">
        <v>0</v>
      </c>
      <c r="U7" s="12"/>
      <c r="V7" s="8"/>
    </row>
    <row r="8" spans="1:26" ht="15.75" customHeight="1" x14ac:dyDescent="0.2">
      <c r="A8" s="2" t="s">
        <v>19</v>
      </c>
      <c r="B8" s="5">
        <v>286431</v>
      </c>
      <c r="C8" s="5">
        <v>13213</v>
      </c>
      <c r="D8" s="5">
        <v>20881</v>
      </c>
      <c r="E8" s="5">
        <v>240</v>
      </c>
      <c r="F8" s="5">
        <v>130</v>
      </c>
      <c r="G8" s="5">
        <v>110</v>
      </c>
      <c r="H8" s="5">
        <v>1870</v>
      </c>
      <c r="I8" s="5">
        <v>0</v>
      </c>
      <c r="J8" s="5">
        <v>0</v>
      </c>
      <c r="K8" s="5">
        <v>314</v>
      </c>
      <c r="L8" s="5">
        <v>0</v>
      </c>
      <c r="M8" s="5">
        <v>0</v>
      </c>
      <c r="N8" s="5">
        <v>0</v>
      </c>
      <c r="O8" s="5">
        <v>0</v>
      </c>
      <c r="P8" s="5">
        <v>258178</v>
      </c>
      <c r="Q8" s="5">
        <v>0</v>
      </c>
      <c r="R8" s="5">
        <v>80</v>
      </c>
      <c r="S8" s="5">
        <v>0</v>
      </c>
      <c r="U8" s="12"/>
      <c r="V8" s="9"/>
    </row>
    <row r="9" spans="1:26" ht="15.75" customHeight="1" x14ac:dyDescent="0.2">
      <c r="A9" s="2" t="s">
        <v>20</v>
      </c>
      <c r="B9" s="5">
        <v>1199472</v>
      </c>
      <c r="C9" s="5">
        <v>44494</v>
      </c>
      <c r="D9" s="5">
        <v>83109</v>
      </c>
      <c r="E9" s="5">
        <v>0</v>
      </c>
      <c r="F9" s="5">
        <v>0</v>
      </c>
      <c r="G9" s="5">
        <v>0</v>
      </c>
      <c r="H9" s="5">
        <v>12749</v>
      </c>
      <c r="I9" s="5">
        <v>0</v>
      </c>
      <c r="J9" s="5">
        <v>0</v>
      </c>
      <c r="K9" s="5">
        <v>733</v>
      </c>
      <c r="L9" s="5">
        <v>0</v>
      </c>
      <c r="M9" s="5">
        <v>0</v>
      </c>
      <c r="N9" s="5">
        <v>26</v>
      </c>
      <c r="O9" s="5">
        <v>0</v>
      </c>
      <c r="P9" s="5">
        <v>988996</v>
      </c>
      <c r="Q9" s="5">
        <v>0</v>
      </c>
      <c r="R9" s="5">
        <v>0</v>
      </c>
      <c r="S9" s="5">
        <v>0</v>
      </c>
      <c r="U9" s="12"/>
      <c r="V9" s="9"/>
    </row>
    <row r="10" spans="1:26" ht="15.75" customHeight="1" x14ac:dyDescent="0.2">
      <c r="A10" s="2" t="s">
        <v>21</v>
      </c>
      <c r="B10" s="5">
        <v>512622</v>
      </c>
      <c r="C10" s="5">
        <v>17722</v>
      </c>
      <c r="D10" s="5">
        <v>25133</v>
      </c>
      <c r="E10" s="5">
        <v>3505</v>
      </c>
      <c r="F10" s="5">
        <v>0</v>
      </c>
      <c r="G10" s="5">
        <v>42</v>
      </c>
      <c r="H10" s="5">
        <v>0</v>
      </c>
      <c r="I10" s="5">
        <v>10786</v>
      </c>
      <c r="J10" s="5">
        <v>0</v>
      </c>
      <c r="K10" s="5">
        <v>1048</v>
      </c>
      <c r="L10" s="5">
        <v>0</v>
      </c>
      <c r="M10" s="5">
        <v>0</v>
      </c>
      <c r="N10" s="5">
        <v>0</v>
      </c>
      <c r="O10" s="5">
        <v>0</v>
      </c>
      <c r="P10" s="5">
        <v>252334</v>
      </c>
      <c r="Q10" s="5">
        <v>0</v>
      </c>
      <c r="R10" s="5">
        <v>0</v>
      </c>
      <c r="S10" s="5">
        <v>0</v>
      </c>
      <c r="U10" s="12"/>
      <c r="V10" s="9"/>
    </row>
    <row r="11" spans="1:26" ht="15.75" customHeight="1" x14ac:dyDescent="0.2">
      <c r="A11" s="2" t="s">
        <v>22</v>
      </c>
      <c r="B11" s="5">
        <v>499747</v>
      </c>
      <c r="C11" s="5">
        <v>19820</v>
      </c>
      <c r="D11" s="5">
        <v>35585</v>
      </c>
      <c r="E11" s="5">
        <v>0</v>
      </c>
      <c r="F11" s="5">
        <v>0</v>
      </c>
      <c r="G11" s="5">
        <v>0</v>
      </c>
      <c r="H11" s="5">
        <v>4173</v>
      </c>
      <c r="I11" s="5">
        <v>0</v>
      </c>
      <c r="J11" s="5">
        <v>0</v>
      </c>
      <c r="K11" s="5">
        <v>115</v>
      </c>
      <c r="L11" s="5">
        <v>0</v>
      </c>
      <c r="M11" s="5">
        <v>0</v>
      </c>
      <c r="N11" s="5">
        <v>55</v>
      </c>
      <c r="O11" s="5">
        <v>0</v>
      </c>
      <c r="P11" s="5">
        <v>876696</v>
      </c>
      <c r="Q11" s="5">
        <v>0</v>
      </c>
      <c r="R11" s="5">
        <v>0</v>
      </c>
      <c r="S11" s="5">
        <v>0</v>
      </c>
      <c r="U11" s="12"/>
      <c r="V11" s="9"/>
    </row>
    <row r="12" spans="1:26" ht="15.75" customHeight="1" x14ac:dyDescent="0.2">
      <c r="A12" s="2" t="s">
        <v>23</v>
      </c>
      <c r="B12" s="5">
        <v>398387</v>
      </c>
      <c r="C12" s="5">
        <v>20832</v>
      </c>
      <c r="D12" s="5">
        <v>33484</v>
      </c>
      <c r="E12" s="5">
        <v>0</v>
      </c>
      <c r="F12" s="5">
        <v>0</v>
      </c>
      <c r="G12" s="5">
        <v>0</v>
      </c>
      <c r="H12" s="5">
        <v>10685</v>
      </c>
      <c r="I12" s="5">
        <v>0</v>
      </c>
      <c r="J12" s="5">
        <v>0</v>
      </c>
      <c r="K12" s="5">
        <v>3672</v>
      </c>
      <c r="L12" s="5">
        <v>0</v>
      </c>
      <c r="M12" s="5">
        <v>0</v>
      </c>
      <c r="N12" s="5">
        <v>194</v>
      </c>
      <c r="O12" s="5">
        <v>0</v>
      </c>
      <c r="P12" s="5">
        <v>379870</v>
      </c>
      <c r="Q12" s="5">
        <v>2</v>
      </c>
      <c r="R12" s="5">
        <v>0</v>
      </c>
      <c r="S12" s="5">
        <v>0</v>
      </c>
      <c r="U12" s="12"/>
      <c r="V12" s="9"/>
    </row>
    <row r="13" spans="1:26" ht="15.75" customHeight="1" x14ac:dyDescent="0.2">
      <c r="A13" s="2" t="s">
        <v>24</v>
      </c>
      <c r="B13" s="5">
        <v>750305</v>
      </c>
      <c r="C13" s="5">
        <v>16120</v>
      </c>
      <c r="D13" s="5">
        <v>22680</v>
      </c>
      <c r="E13" s="5">
        <v>0</v>
      </c>
      <c r="F13" s="5">
        <v>0</v>
      </c>
      <c r="G13" s="5">
        <v>0</v>
      </c>
      <c r="H13" s="5">
        <v>19386</v>
      </c>
      <c r="I13" s="5">
        <v>0</v>
      </c>
      <c r="J13" s="5">
        <v>0</v>
      </c>
      <c r="K13" s="5">
        <v>5653</v>
      </c>
      <c r="L13" s="5">
        <v>973</v>
      </c>
      <c r="M13" s="5">
        <v>206</v>
      </c>
      <c r="N13" s="5">
        <v>3318</v>
      </c>
      <c r="O13" s="5">
        <v>1299</v>
      </c>
      <c r="P13" s="5">
        <v>417989</v>
      </c>
      <c r="Q13" s="5">
        <v>380</v>
      </c>
      <c r="R13" s="5">
        <v>2</v>
      </c>
      <c r="S13" s="5">
        <v>0</v>
      </c>
      <c r="U13" s="12"/>
      <c r="V13" s="9"/>
    </row>
    <row r="14" spans="1:26" ht="15.75" customHeight="1" x14ac:dyDescent="0.2">
      <c r="A14" s="2" t="s">
        <v>25</v>
      </c>
      <c r="B14" s="5">
        <v>1083931</v>
      </c>
      <c r="C14" s="5">
        <v>33405</v>
      </c>
      <c r="D14" s="5">
        <v>50124</v>
      </c>
      <c r="E14" s="5">
        <v>0</v>
      </c>
      <c r="F14" s="5">
        <v>0</v>
      </c>
      <c r="G14" s="5">
        <v>0</v>
      </c>
      <c r="H14" s="5">
        <v>65277</v>
      </c>
      <c r="I14" s="5">
        <v>0</v>
      </c>
      <c r="J14" s="5">
        <v>90</v>
      </c>
      <c r="K14" s="5">
        <v>195329</v>
      </c>
      <c r="L14" s="5">
        <v>24829</v>
      </c>
      <c r="M14" s="5">
        <v>3933</v>
      </c>
      <c r="N14" s="5">
        <v>70551</v>
      </c>
      <c r="O14" s="5">
        <v>2159</v>
      </c>
      <c r="P14" s="5">
        <v>2510290</v>
      </c>
      <c r="Q14" s="5">
        <v>2050</v>
      </c>
      <c r="R14" s="5">
        <v>0</v>
      </c>
      <c r="S14" s="5">
        <v>1610</v>
      </c>
      <c r="T14" s="31"/>
      <c r="U14" s="12"/>
      <c r="V14" s="31"/>
    </row>
    <row r="15" spans="1:26" ht="15.75" customHeight="1" x14ac:dyDescent="0.2">
      <c r="A15" s="2" t="s">
        <v>44</v>
      </c>
      <c r="B15" s="5">
        <v>834988</v>
      </c>
      <c r="C15" s="5">
        <v>30480</v>
      </c>
      <c r="D15" s="5">
        <v>45486</v>
      </c>
      <c r="E15" s="5">
        <v>0</v>
      </c>
      <c r="F15" s="5">
        <v>0</v>
      </c>
      <c r="G15" s="5">
        <v>0</v>
      </c>
      <c r="H15" s="5">
        <v>86407</v>
      </c>
      <c r="I15" s="5">
        <v>0</v>
      </c>
      <c r="J15" s="5">
        <v>0</v>
      </c>
      <c r="K15" s="5">
        <v>70794</v>
      </c>
      <c r="L15" s="5">
        <v>9788</v>
      </c>
      <c r="M15" s="5">
        <v>191</v>
      </c>
      <c r="N15" s="5">
        <v>49839</v>
      </c>
      <c r="O15" s="5">
        <v>4252</v>
      </c>
      <c r="P15" s="5">
        <v>4921548</v>
      </c>
      <c r="Q15" s="5">
        <v>2255</v>
      </c>
      <c r="R15" s="5">
        <v>0</v>
      </c>
      <c r="S15" s="5">
        <v>0</v>
      </c>
      <c r="U15" s="12"/>
      <c r="V15" s="9"/>
    </row>
    <row r="16" spans="1:26" ht="15.75" customHeight="1" x14ac:dyDescent="0.2">
      <c r="A16" s="2" t="s">
        <v>27</v>
      </c>
      <c r="B16" s="5">
        <v>294780</v>
      </c>
      <c r="C16" s="5">
        <v>6113</v>
      </c>
      <c r="D16" s="5">
        <v>5257</v>
      </c>
      <c r="E16" s="5">
        <v>3889</v>
      </c>
      <c r="F16" s="5">
        <v>0</v>
      </c>
      <c r="G16" s="5">
        <v>79</v>
      </c>
      <c r="H16" s="5">
        <v>0</v>
      </c>
      <c r="I16" s="5">
        <v>39155</v>
      </c>
      <c r="J16" s="5">
        <v>0</v>
      </c>
      <c r="K16" s="5">
        <v>2600</v>
      </c>
      <c r="L16" s="5">
        <v>0</v>
      </c>
      <c r="M16" s="5">
        <v>0</v>
      </c>
      <c r="N16" s="5">
        <v>70</v>
      </c>
      <c r="O16" s="5">
        <v>0</v>
      </c>
      <c r="P16" s="5">
        <v>713210</v>
      </c>
      <c r="Q16" s="5">
        <v>25</v>
      </c>
      <c r="R16" s="5">
        <v>5</v>
      </c>
      <c r="S16" s="5">
        <v>0</v>
      </c>
      <c r="U16" s="12"/>
      <c r="V16" s="9"/>
    </row>
    <row r="17" spans="1:26" ht="15.75" customHeight="1" x14ac:dyDescent="0.2">
      <c r="A17" s="2" t="s">
        <v>28</v>
      </c>
      <c r="B17" s="5">
        <v>1601364</v>
      </c>
      <c r="C17" s="5">
        <v>66359</v>
      </c>
      <c r="D17" s="5">
        <v>78118</v>
      </c>
      <c r="E17" s="5">
        <v>0</v>
      </c>
      <c r="F17" s="5">
        <v>26670</v>
      </c>
      <c r="G17" s="5">
        <v>0</v>
      </c>
      <c r="H17" s="5">
        <v>38614</v>
      </c>
      <c r="I17" s="5">
        <v>8595</v>
      </c>
      <c r="J17" s="5">
        <v>0</v>
      </c>
      <c r="K17" s="5">
        <v>3952</v>
      </c>
      <c r="L17" s="5">
        <v>0</v>
      </c>
      <c r="M17" s="5">
        <v>0</v>
      </c>
      <c r="N17" s="5">
        <v>177</v>
      </c>
      <c r="O17" s="5">
        <v>404</v>
      </c>
      <c r="P17" s="5">
        <v>273072</v>
      </c>
      <c r="Q17" s="5">
        <v>25</v>
      </c>
      <c r="R17" s="5">
        <v>0</v>
      </c>
      <c r="S17" s="5">
        <v>401</v>
      </c>
      <c r="U17" s="12"/>
      <c r="V17" s="9"/>
    </row>
    <row r="18" spans="1:26" ht="15.75" customHeight="1" x14ac:dyDescent="0.2">
      <c r="A18" s="2" t="s">
        <v>29</v>
      </c>
      <c r="B18" s="5">
        <v>312744</v>
      </c>
      <c r="C18" s="5">
        <v>15839</v>
      </c>
      <c r="D18" s="5">
        <v>26135</v>
      </c>
      <c r="E18" s="5">
        <v>176</v>
      </c>
      <c r="F18" s="5">
        <v>0</v>
      </c>
      <c r="G18" s="5">
        <v>0</v>
      </c>
      <c r="H18" s="5">
        <v>11625</v>
      </c>
      <c r="I18" s="5">
        <v>0</v>
      </c>
      <c r="J18" s="5">
        <v>0</v>
      </c>
      <c r="K18" s="5">
        <v>400</v>
      </c>
      <c r="L18" s="5">
        <v>0</v>
      </c>
      <c r="M18" s="5">
        <v>0</v>
      </c>
      <c r="N18" s="5">
        <v>0</v>
      </c>
      <c r="O18" s="5">
        <v>0</v>
      </c>
      <c r="P18" s="5">
        <v>64649</v>
      </c>
      <c r="Q18" s="5">
        <v>0</v>
      </c>
      <c r="R18" s="5">
        <v>0</v>
      </c>
      <c r="S18" s="5">
        <v>0</v>
      </c>
      <c r="U18" s="12"/>
      <c r="V18" s="9"/>
    </row>
    <row r="19" spans="1:26" ht="15.75" customHeight="1" x14ac:dyDescent="0.2">
      <c r="A19" s="2" t="s">
        <v>30</v>
      </c>
      <c r="B19" s="5">
        <v>465012</v>
      </c>
      <c r="C19" s="5">
        <v>21247</v>
      </c>
      <c r="D19" s="5">
        <v>38255</v>
      </c>
      <c r="E19" s="5">
        <v>160</v>
      </c>
      <c r="F19" s="5">
        <v>50</v>
      </c>
      <c r="G19" s="5">
        <v>5</v>
      </c>
      <c r="H19" s="5">
        <v>8472</v>
      </c>
      <c r="I19" s="5">
        <v>0</v>
      </c>
      <c r="J19" s="5">
        <v>0</v>
      </c>
      <c r="K19" s="5">
        <v>70</v>
      </c>
      <c r="L19" s="5">
        <v>45</v>
      </c>
      <c r="M19" s="5">
        <v>0</v>
      </c>
      <c r="N19" s="5">
        <v>16</v>
      </c>
      <c r="O19" s="5">
        <v>0</v>
      </c>
      <c r="P19" s="5">
        <v>52450</v>
      </c>
      <c r="Q19" s="5">
        <v>0</v>
      </c>
      <c r="R19" s="5">
        <v>0</v>
      </c>
      <c r="S19" s="5">
        <v>0</v>
      </c>
      <c r="U19" s="12"/>
      <c r="V19" s="9"/>
    </row>
    <row r="20" spans="1:26" ht="15.75" customHeight="1" x14ac:dyDescent="0.2">
      <c r="A20" s="2" t="s">
        <v>31</v>
      </c>
      <c r="B20" s="5">
        <v>846196</v>
      </c>
      <c r="C20" s="5">
        <v>22406</v>
      </c>
      <c r="D20" s="5">
        <v>41473</v>
      </c>
      <c r="E20" s="5">
        <v>0</v>
      </c>
      <c r="F20" s="5">
        <v>0</v>
      </c>
      <c r="G20" s="5">
        <v>0</v>
      </c>
      <c r="H20" s="5">
        <v>50377</v>
      </c>
      <c r="I20" s="5">
        <v>0</v>
      </c>
      <c r="J20" s="5">
        <v>3369</v>
      </c>
      <c r="K20" s="5">
        <v>222682</v>
      </c>
      <c r="L20" s="5">
        <v>15407</v>
      </c>
      <c r="M20" s="5">
        <v>0</v>
      </c>
      <c r="N20" s="5">
        <v>92870</v>
      </c>
      <c r="O20" s="5">
        <v>713</v>
      </c>
      <c r="P20" s="5">
        <v>5114878</v>
      </c>
      <c r="Q20" s="5">
        <v>1593</v>
      </c>
      <c r="R20" s="5">
        <v>0</v>
      </c>
      <c r="S20" s="5">
        <v>29</v>
      </c>
      <c r="U20" s="12"/>
      <c r="V20" s="9"/>
    </row>
    <row r="21" spans="1:26" ht="15.75" customHeight="1" x14ac:dyDescent="0.2">
      <c r="A21" s="2" t="s">
        <v>32</v>
      </c>
      <c r="B21" s="5">
        <v>969022</v>
      </c>
      <c r="C21" s="5">
        <v>47314</v>
      </c>
      <c r="D21" s="5">
        <v>70407</v>
      </c>
      <c r="E21" s="5">
        <v>4243</v>
      </c>
      <c r="F21" s="5">
        <v>116</v>
      </c>
      <c r="G21" s="5">
        <v>53</v>
      </c>
      <c r="H21" s="5">
        <v>12169</v>
      </c>
      <c r="I21" s="5">
        <v>2603</v>
      </c>
      <c r="J21" s="5">
        <v>0</v>
      </c>
      <c r="K21" s="5">
        <v>7434</v>
      </c>
      <c r="L21" s="5">
        <v>45</v>
      </c>
      <c r="M21" s="5">
        <v>20</v>
      </c>
      <c r="N21" s="5">
        <v>45</v>
      </c>
      <c r="O21" s="5">
        <v>0</v>
      </c>
      <c r="P21" s="5">
        <v>417710</v>
      </c>
      <c r="Q21" s="5">
        <v>6</v>
      </c>
      <c r="R21" s="5">
        <v>93</v>
      </c>
      <c r="S21" s="5">
        <v>247</v>
      </c>
      <c r="U21" s="12"/>
      <c r="V21" s="9"/>
    </row>
    <row r="22" spans="1:26" ht="15.75" customHeight="1" x14ac:dyDescent="0.2">
      <c r="A22" s="2" t="s">
        <v>33</v>
      </c>
      <c r="B22" s="5">
        <v>296904</v>
      </c>
      <c r="C22" s="5">
        <v>14887</v>
      </c>
      <c r="D22" s="5">
        <v>25098</v>
      </c>
      <c r="E22" s="5">
        <v>0</v>
      </c>
      <c r="F22" s="5">
        <v>0</v>
      </c>
      <c r="G22" s="5">
        <v>0</v>
      </c>
      <c r="H22" s="5">
        <v>14824</v>
      </c>
      <c r="I22" s="5">
        <v>0</v>
      </c>
      <c r="J22" s="5">
        <v>0</v>
      </c>
      <c r="K22" s="5">
        <v>1391</v>
      </c>
      <c r="L22" s="5">
        <v>146</v>
      </c>
      <c r="M22" s="5">
        <v>0</v>
      </c>
      <c r="N22" s="5">
        <v>3100</v>
      </c>
      <c r="O22" s="5">
        <v>500</v>
      </c>
      <c r="P22" s="5">
        <v>527665</v>
      </c>
      <c r="Q22" s="5">
        <v>0</v>
      </c>
      <c r="R22" s="5">
        <v>0</v>
      </c>
      <c r="S22" s="5">
        <v>0</v>
      </c>
      <c r="U22" s="12"/>
      <c r="V22" s="9"/>
    </row>
    <row r="23" spans="1:26" ht="15.75" customHeight="1" x14ac:dyDescent="0.2">
      <c r="A23" s="2" t="s">
        <v>145</v>
      </c>
      <c r="B23" s="5">
        <v>54389</v>
      </c>
      <c r="C23" s="5">
        <f>406+2474.86</f>
        <v>2880.86</v>
      </c>
      <c r="D23" s="5">
        <f>664+83528.97</f>
        <v>84192.97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4712</v>
      </c>
      <c r="L23" s="5">
        <v>237</v>
      </c>
      <c r="M23" s="5">
        <v>0</v>
      </c>
      <c r="N23" s="5">
        <v>0</v>
      </c>
      <c r="O23" s="5">
        <v>1971</v>
      </c>
      <c r="P23" s="5">
        <v>940433</v>
      </c>
      <c r="Q23" s="5">
        <v>0</v>
      </c>
      <c r="R23" s="5">
        <v>0</v>
      </c>
      <c r="S23" s="5">
        <v>225</v>
      </c>
      <c r="U23" s="12"/>
      <c r="V23" s="9"/>
    </row>
    <row r="24" spans="1:26" ht="15.75" customHeight="1" x14ac:dyDescent="0.2">
      <c r="A24" s="6" t="s">
        <v>45</v>
      </c>
      <c r="B24" s="7">
        <f t="shared" ref="B24:S24" si="0">SUM(B3:B23)</f>
        <v>12448730</v>
      </c>
      <c r="C24" s="7">
        <f t="shared" si="0"/>
        <v>461553.86</v>
      </c>
      <c r="D24" s="7">
        <f t="shared" si="0"/>
        <v>778818.97</v>
      </c>
      <c r="E24" s="7">
        <f t="shared" si="0"/>
        <v>18004</v>
      </c>
      <c r="F24" s="7">
        <f t="shared" si="0"/>
        <v>27380</v>
      </c>
      <c r="G24" s="7">
        <f t="shared" si="0"/>
        <v>515</v>
      </c>
      <c r="H24" s="7">
        <f t="shared" si="0"/>
        <v>424004</v>
      </c>
      <c r="I24" s="7">
        <f t="shared" si="0"/>
        <v>75979</v>
      </c>
      <c r="J24" s="7">
        <f t="shared" si="0"/>
        <v>3459</v>
      </c>
      <c r="K24" s="7">
        <f t="shared" si="0"/>
        <v>827226</v>
      </c>
      <c r="L24" s="7">
        <f t="shared" si="0"/>
        <v>84890</v>
      </c>
      <c r="M24" s="7">
        <f t="shared" si="0"/>
        <v>5707</v>
      </c>
      <c r="N24" s="7">
        <f t="shared" si="0"/>
        <v>324579</v>
      </c>
      <c r="O24" s="7">
        <f t="shared" si="0"/>
        <v>12682</v>
      </c>
      <c r="P24" s="7">
        <f t="shared" si="0"/>
        <v>19432380</v>
      </c>
      <c r="Q24" s="7">
        <f t="shared" si="0"/>
        <v>9661</v>
      </c>
      <c r="R24" s="7">
        <f t="shared" si="0"/>
        <v>520</v>
      </c>
      <c r="S24" s="7">
        <f t="shared" si="0"/>
        <v>2687</v>
      </c>
      <c r="T24" s="20"/>
      <c r="U24" s="20"/>
      <c r="V24" s="20"/>
      <c r="W24" s="20"/>
      <c r="X24" s="20"/>
      <c r="Y24" s="20"/>
      <c r="Z24" s="20"/>
    </row>
    <row r="25" spans="1:26" ht="15.75" customHeight="1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26" ht="15.75" customHeight="1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26" ht="15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32"/>
      <c r="O27" s="12"/>
      <c r="P27" s="12"/>
      <c r="Q27" s="12"/>
      <c r="R27" s="12"/>
      <c r="S27" s="12"/>
    </row>
    <row r="28" spans="1:26" ht="15.75" customHeight="1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26" ht="15.75" customHeight="1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26" ht="15.75" customHeight="1" x14ac:dyDescent="0.2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26" ht="15.7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6" ht="15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ht="15.7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2:19" ht="15.75" customHeight="1" x14ac:dyDescent="0.2">
      <c r="B34" s="12"/>
      <c r="C34" s="12"/>
      <c r="D34" s="12"/>
      <c r="E34" s="12"/>
      <c r="F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ht="15.75" customHeight="1" x14ac:dyDescent="0.2">
      <c r="B35" s="12"/>
      <c r="C35" s="12"/>
      <c r="D35" s="12"/>
      <c r="E35" s="12"/>
      <c r="F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2:19" ht="15.7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2:19" ht="15.75" customHeight="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2:19" ht="15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2:19" ht="15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2:19" ht="15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2:19" ht="15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2:19" ht="15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ht="15.75" customHeight="1" x14ac:dyDescent="0.2">
      <c r="G43" s="12"/>
      <c r="H43" s="12"/>
      <c r="O43" s="8"/>
      <c r="P43" s="12"/>
    </row>
    <row r="44" spans="2:19" ht="15.75" customHeight="1" x14ac:dyDescent="0.2">
      <c r="G44" s="12"/>
      <c r="H44" s="12"/>
      <c r="O44" s="9"/>
      <c r="P44" s="12"/>
    </row>
    <row r="45" spans="2:19" ht="15.75" customHeight="1" x14ac:dyDescent="0.2">
      <c r="G45" s="12"/>
      <c r="H45" s="12"/>
      <c r="O45" s="9"/>
      <c r="P45" s="12"/>
    </row>
    <row r="46" spans="2:19" ht="15.75" customHeight="1" x14ac:dyDescent="0.2">
      <c r="G46" s="12"/>
      <c r="H46" s="12"/>
      <c r="O46" s="9"/>
      <c r="P46" s="12"/>
    </row>
    <row r="47" spans="2:19" ht="15.75" customHeight="1" x14ac:dyDescent="0.2">
      <c r="G47" s="12"/>
      <c r="H47" s="12"/>
    </row>
    <row r="48" spans="2:1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A2"/>
    <mergeCell ref="B1:G1"/>
    <mergeCell ref="H1:O1"/>
    <mergeCell ref="P1:S1"/>
  </mergeCells>
  <conditionalFormatting sqref="U3:U23">
    <cfRule type="cellIs" dxfId="0" priority="1" operator="lessThan">
      <formula>0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Cereals</vt:lpstr>
      <vt:lpstr>Oilseeds</vt:lpstr>
      <vt:lpstr>Pulses</vt:lpstr>
      <vt:lpstr>Vegetables</vt:lpstr>
      <vt:lpstr>Spices</vt:lpstr>
      <vt:lpstr>Roots and tubers</vt:lpstr>
      <vt:lpstr>Fruits</vt:lpstr>
      <vt:lpstr>Livestock population</vt:lpstr>
      <vt:lpstr>Livestock Production</vt:lpstr>
      <vt:lpstr>Livestock death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 Kumar Gurung</dc:creator>
  <cp:lastModifiedBy>Microsoft Office User</cp:lastModifiedBy>
  <dcterms:created xsi:type="dcterms:W3CDTF">2025-07-09T10:00:14Z</dcterms:created>
  <dcterms:modified xsi:type="dcterms:W3CDTF">2026-03-17T04:42:21Z</dcterms:modified>
</cp:coreProperties>
</file>