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1/Desktop/ASD/QIALS 2024/Report/"/>
    </mc:Choice>
  </mc:AlternateContent>
  <xr:revisionPtr revIDLastSave="0" documentId="13_ncr:1_{5AC418FB-4A56-394E-A416-E99F6EBFA133}" xr6:coauthVersionLast="47" xr6:coauthVersionMax="47" xr10:uidLastSave="{00000000-0000-0000-0000-000000000000}"/>
  <bookViews>
    <workbookView xWindow="0" yWindow="740" windowWidth="29400" windowHeight="16780" activeTab="5" xr2:uid="{7FFC90E6-5F87-2045-AE72-5616074E3B77}"/>
  </bookViews>
  <sheets>
    <sheet name="Cereals" sheetId="4" r:id="rId1"/>
    <sheet name="Oilseeds" sheetId="5" r:id="rId2"/>
    <sheet name="Pulses" sheetId="6" r:id="rId3"/>
    <sheet name="Vegetables" sheetId="7" r:id="rId4"/>
    <sheet name="Spices" sheetId="8" r:id="rId5"/>
    <sheet name="Roots and tubers" sheetId="9" r:id="rId6"/>
    <sheet name="Fruits" sheetId="10" r:id="rId7"/>
    <sheet name="Livestock Production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F24" i="2"/>
  <c r="G24" i="2"/>
  <c r="J24" i="2"/>
  <c r="C24" i="2"/>
  <c r="D24" i="2"/>
  <c r="E24" i="2"/>
  <c r="H24" i="2"/>
  <c r="I24" i="2"/>
  <c r="K24" i="2"/>
  <c r="L24" i="2"/>
  <c r="M24" i="2"/>
  <c r="N24" i="2"/>
  <c r="O24" i="2"/>
  <c r="P24" i="2"/>
  <c r="Q24" i="2"/>
  <c r="R24" i="2"/>
  <c r="S24" i="2"/>
  <c r="B24" i="2"/>
  <c r="BZ23" i="10" l="1"/>
  <c r="BQ23" i="10"/>
  <c r="CA23" i="10"/>
  <c r="BY23" i="10"/>
  <c r="BX23" i="10"/>
  <c r="BW23" i="10"/>
  <c r="BV23" i="10"/>
  <c r="BU23" i="10"/>
  <c r="BT23" i="10"/>
  <c r="BS23" i="10"/>
  <c r="BR23" i="10"/>
  <c r="BP23" i="10"/>
  <c r="BO23" i="10"/>
  <c r="BN23" i="10"/>
  <c r="BL23" i="10" l="1"/>
  <c r="BM23" i="10"/>
  <c r="BD23" i="10"/>
  <c r="BE23" i="10"/>
  <c r="BF23" i="10"/>
  <c r="BG23" i="10"/>
  <c r="BH23" i="10"/>
  <c r="BI23" i="10"/>
  <c r="BJ23" i="10"/>
  <c r="BK23" i="10"/>
  <c r="AT23" i="10"/>
  <c r="AU23" i="10"/>
  <c r="AV23" i="10"/>
  <c r="AW23" i="10"/>
  <c r="AX23" i="10"/>
  <c r="AY23" i="10"/>
  <c r="AZ23" i="10"/>
  <c r="BA23" i="10"/>
  <c r="BB23" i="10"/>
  <c r="BC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AG23" i="10"/>
  <c r="AH23" i="10"/>
  <c r="AI23" i="10"/>
  <c r="AJ23" i="10"/>
  <c r="AK23" i="10"/>
  <c r="AL23" i="10"/>
  <c r="AM23" i="10"/>
  <c r="AN23" i="10"/>
  <c r="AO23" i="10"/>
  <c r="AP23" i="10"/>
  <c r="AQ23" i="10"/>
  <c r="AR23" i="10"/>
  <c r="AS23" i="10"/>
  <c r="B23" i="10"/>
  <c r="O23" i="9"/>
  <c r="J23" i="9"/>
  <c r="E23" i="9"/>
  <c r="Y23" i="8"/>
  <c r="T23" i="8"/>
  <c r="O23" i="8"/>
  <c r="J23" i="8"/>
  <c r="E23" i="8"/>
  <c r="CV23" i="7"/>
  <c r="CQ23" i="7"/>
  <c r="CL23" i="7"/>
  <c r="CG23" i="7"/>
  <c r="BZ23" i="7"/>
  <c r="BS23" i="7"/>
  <c r="BH23" i="7"/>
  <c r="BC23" i="7"/>
  <c r="AX23" i="7"/>
  <c r="AS23" i="7"/>
  <c r="AN23" i="7"/>
  <c r="AI23" i="7"/>
  <c r="AD23" i="7"/>
  <c r="Y23" i="7"/>
  <c r="T23" i="7"/>
  <c r="O23" i="7"/>
  <c r="J23" i="7"/>
  <c r="T23" i="6"/>
  <c r="O23" i="6"/>
  <c r="J23" i="6"/>
  <c r="E23" i="6"/>
  <c r="C23" i="9"/>
  <c r="D23" i="9"/>
  <c r="F23" i="9"/>
  <c r="G23" i="9"/>
  <c r="H23" i="9"/>
  <c r="I23" i="9"/>
  <c r="K23" i="9"/>
  <c r="L23" i="9"/>
  <c r="M23" i="9"/>
  <c r="N23" i="9"/>
  <c r="P23" i="9"/>
  <c r="B23" i="9"/>
  <c r="AA23" i="8"/>
  <c r="AB23" i="8"/>
  <c r="B23" i="8"/>
  <c r="C23" i="8"/>
  <c r="D23" i="8"/>
  <c r="F23" i="8"/>
  <c r="G23" i="8"/>
  <c r="H23" i="8"/>
  <c r="I23" i="8"/>
  <c r="K23" i="8"/>
  <c r="L23" i="8"/>
  <c r="M23" i="8"/>
  <c r="N23" i="8"/>
  <c r="P23" i="8"/>
  <c r="Q23" i="8"/>
  <c r="R23" i="8"/>
  <c r="S23" i="8"/>
  <c r="U23" i="8"/>
  <c r="V23" i="8"/>
  <c r="W23" i="8"/>
  <c r="X23" i="8"/>
  <c r="Z23" i="8"/>
  <c r="V23" i="7"/>
  <c r="W23" i="7"/>
  <c r="X23" i="7"/>
  <c r="Z23" i="7"/>
  <c r="AA23" i="7"/>
  <c r="AB23" i="7"/>
  <c r="AC23" i="7"/>
  <c r="AE23" i="7"/>
  <c r="AF23" i="7"/>
  <c r="AG23" i="7"/>
  <c r="AH23" i="7"/>
  <c r="AJ23" i="7"/>
  <c r="AK23" i="7"/>
  <c r="AL23" i="7"/>
  <c r="AM23" i="7"/>
  <c r="AO23" i="7"/>
  <c r="AP23" i="7"/>
  <c r="AQ23" i="7"/>
  <c r="AR23" i="7"/>
  <c r="AT23" i="7"/>
  <c r="AU23" i="7"/>
  <c r="AV23" i="7"/>
  <c r="AW23" i="7"/>
  <c r="AY23" i="7"/>
  <c r="AZ23" i="7"/>
  <c r="BA23" i="7"/>
  <c r="BB23" i="7"/>
  <c r="BD23" i="7"/>
  <c r="BE23" i="7"/>
  <c r="BF23" i="7"/>
  <c r="BG23" i="7"/>
  <c r="BI23" i="7"/>
  <c r="BJ23" i="7"/>
  <c r="BK23" i="7"/>
  <c r="BL23" i="7"/>
  <c r="BM23" i="7"/>
  <c r="BN23" i="7"/>
  <c r="BO23" i="7"/>
  <c r="BP23" i="7"/>
  <c r="BQ23" i="7"/>
  <c r="BR23" i="7"/>
  <c r="BT23" i="7"/>
  <c r="BU23" i="7"/>
  <c r="BV23" i="7"/>
  <c r="BW23" i="7"/>
  <c r="BX23" i="7"/>
  <c r="BY23" i="7"/>
  <c r="CA23" i="7"/>
  <c r="CB23" i="7"/>
  <c r="CC23" i="7"/>
  <c r="CD23" i="7"/>
  <c r="CE23" i="7"/>
  <c r="CF23" i="7"/>
  <c r="CH23" i="7"/>
  <c r="CI23" i="7"/>
  <c r="CJ23" i="7"/>
  <c r="CK23" i="7"/>
  <c r="CM23" i="7"/>
  <c r="CN23" i="7"/>
  <c r="CO23" i="7"/>
  <c r="CP23" i="7"/>
  <c r="CR23" i="7"/>
  <c r="CS23" i="7"/>
  <c r="CT23" i="7"/>
  <c r="CU23" i="7"/>
  <c r="CW23" i="7"/>
  <c r="C23" i="7"/>
  <c r="D23" i="7"/>
  <c r="F23" i="7"/>
  <c r="G23" i="7"/>
  <c r="H23" i="7"/>
  <c r="I23" i="7"/>
  <c r="K23" i="7"/>
  <c r="L23" i="7"/>
  <c r="M23" i="7"/>
  <c r="N23" i="7"/>
  <c r="P23" i="7"/>
  <c r="Q23" i="7"/>
  <c r="R23" i="7"/>
  <c r="S23" i="7"/>
  <c r="U23" i="7"/>
  <c r="B23" i="7"/>
  <c r="C23" i="6"/>
  <c r="D23" i="6"/>
  <c r="F23" i="6"/>
  <c r="G23" i="6"/>
  <c r="H23" i="6"/>
  <c r="I23" i="6"/>
  <c r="K23" i="6"/>
  <c r="L23" i="6"/>
  <c r="M23" i="6"/>
  <c r="N23" i="6"/>
  <c r="P23" i="6"/>
  <c r="Q23" i="6"/>
  <c r="R23" i="6"/>
  <c r="S23" i="6"/>
  <c r="U23" i="6"/>
  <c r="B23" i="6"/>
  <c r="C23" i="5"/>
  <c r="D23" i="5"/>
  <c r="E23" i="5"/>
  <c r="F23" i="5"/>
  <c r="B23" i="5"/>
  <c r="AE23" i="4"/>
  <c r="AD23" i="4"/>
  <c r="AC23" i="4"/>
  <c r="AB23" i="4"/>
  <c r="A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E23" i="7" l="1"/>
</calcChain>
</file>

<file path=xl/sharedStrings.xml><?xml version="1.0" encoding="utf-8"?>
<sst xmlns="http://schemas.openxmlformats.org/spreadsheetml/2006/main" count="544" uniqueCount="125">
  <si>
    <t>Dzongkhag</t>
  </si>
  <si>
    <t>Bumthang</t>
  </si>
  <si>
    <t>Chhukha</t>
  </si>
  <si>
    <t>Dagana</t>
  </si>
  <si>
    <t>Gasa</t>
  </si>
  <si>
    <t>Haa</t>
  </si>
  <si>
    <t>Lhuentse</t>
  </si>
  <si>
    <t>Monggar</t>
  </si>
  <si>
    <t>Paro</t>
  </si>
  <si>
    <t>Pema Gatshel</t>
  </si>
  <si>
    <t>Punakha</t>
  </si>
  <si>
    <t>Samdrup Jongkhar</t>
  </si>
  <si>
    <t>Samtse</t>
  </si>
  <si>
    <t>Sarpang</t>
  </si>
  <si>
    <t>Thimphu</t>
  </si>
  <si>
    <t>Trashigang</t>
  </si>
  <si>
    <t>Trashi Yangtse</t>
  </si>
  <si>
    <t>Trongsa</t>
  </si>
  <si>
    <t>Tsirang</t>
  </si>
  <si>
    <t>Wangdue Phodrang</t>
  </si>
  <si>
    <t>Zhemgang</t>
  </si>
  <si>
    <t>Total</t>
  </si>
  <si>
    <t>Milk</t>
  </si>
  <si>
    <t>Butter</t>
  </si>
  <si>
    <t>Cheese</t>
  </si>
  <si>
    <t>Chugo</t>
  </si>
  <si>
    <t>Beef</t>
  </si>
  <si>
    <t>Yak Meat</t>
  </si>
  <si>
    <t>Buff Meat</t>
  </si>
  <si>
    <t>Pork</t>
  </si>
  <si>
    <t>Chevon</t>
  </si>
  <si>
    <t>Mutton</t>
  </si>
  <si>
    <t>Chicken</t>
  </si>
  <si>
    <t>Fish</t>
  </si>
  <si>
    <t>Eggs</t>
  </si>
  <si>
    <t>Honey</t>
  </si>
  <si>
    <t>Yak Wool</t>
  </si>
  <si>
    <t>Sheep Wool</t>
  </si>
  <si>
    <t>Dairy</t>
  </si>
  <si>
    <t>Meat</t>
  </si>
  <si>
    <t>Other Products</t>
  </si>
  <si>
    <t>Maize</t>
  </si>
  <si>
    <t>Wheat</t>
  </si>
  <si>
    <t>Barley</t>
  </si>
  <si>
    <t>Millet</t>
  </si>
  <si>
    <t>Buckwheat</t>
  </si>
  <si>
    <t>Quinoa</t>
  </si>
  <si>
    <t>Growers</t>
  </si>
  <si>
    <t>Sown Area</t>
  </si>
  <si>
    <t>Lost Area</t>
  </si>
  <si>
    <t>Harvested Area</t>
  </si>
  <si>
    <t>Production</t>
  </si>
  <si>
    <t xml:space="preserve">Sarpang </t>
  </si>
  <si>
    <t xml:space="preserve">Total </t>
  </si>
  <si>
    <t>Mustard</t>
  </si>
  <si>
    <t>Rajma beans</t>
  </si>
  <si>
    <t>Mung Beans</t>
  </si>
  <si>
    <t>Lentils</t>
  </si>
  <si>
    <t>Adzuki Beans</t>
  </si>
  <si>
    <t>Asparagus</t>
  </si>
  <si>
    <t>Beans</t>
  </si>
  <si>
    <t>Brinjal/ Egg plants</t>
  </si>
  <si>
    <t>Broccoli</t>
  </si>
  <si>
    <t>Bulb Onion</t>
  </si>
  <si>
    <t>Bunching Onion</t>
  </si>
  <si>
    <t xml:space="preserve">Cabbage </t>
  </si>
  <si>
    <t xml:space="preserve">Carrot </t>
  </si>
  <si>
    <t>Cauliflower</t>
  </si>
  <si>
    <t>Chilli Small</t>
  </si>
  <si>
    <t>Chilli Dalle</t>
  </si>
  <si>
    <t>Chilli Others</t>
  </si>
  <si>
    <t>Slippery gourds</t>
  </si>
  <si>
    <t>Gourd others</t>
  </si>
  <si>
    <t>Green Leaves</t>
  </si>
  <si>
    <t>Peas</t>
  </si>
  <si>
    <t>Pumpkin</t>
  </si>
  <si>
    <t>Radish</t>
  </si>
  <si>
    <t>Squash</t>
  </si>
  <si>
    <t>Tomato</t>
  </si>
  <si>
    <t>Turnip</t>
  </si>
  <si>
    <t>Beetroot</t>
  </si>
  <si>
    <t>Cucumber</t>
  </si>
  <si>
    <t>Ginger</t>
  </si>
  <si>
    <t>Turmeric</t>
  </si>
  <si>
    <t>Garlic Bulb</t>
  </si>
  <si>
    <t>Garlic Leaves</t>
  </si>
  <si>
    <t>Coriander</t>
  </si>
  <si>
    <t>Black pepper</t>
  </si>
  <si>
    <t>Potato</t>
  </si>
  <si>
    <t>Sweet Potato</t>
  </si>
  <si>
    <t>Cassava</t>
  </si>
  <si>
    <t>Apple</t>
  </si>
  <si>
    <t>Apricot</t>
  </si>
  <si>
    <t>Areca nut</t>
  </si>
  <si>
    <t>Avocado</t>
  </si>
  <si>
    <t>Banana</t>
  </si>
  <si>
    <t>Dragon Fruit</t>
  </si>
  <si>
    <t>Guava</t>
  </si>
  <si>
    <t xml:space="preserve">Hazelnut </t>
  </si>
  <si>
    <t>Jackfruit</t>
  </si>
  <si>
    <t>Kiwi</t>
  </si>
  <si>
    <t>lemons and Limes</t>
  </si>
  <si>
    <t>Litchi</t>
  </si>
  <si>
    <t>Mandarin</t>
  </si>
  <si>
    <t>Mango</t>
  </si>
  <si>
    <t>Papaya</t>
  </si>
  <si>
    <t>Peach</t>
  </si>
  <si>
    <t>Pear</t>
  </si>
  <si>
    <t>Persiommon</t>
  </si>
  <si>
    <t>Pineapple</t>
  </si>
  <si>
    <t xml:space="preserve">Plum </t>
  </si>
  <si>
    <t>Pomegranate</t>
  </si>
  <si>
    <t>Tree Tomato</t>
  </si>
  <si>
    <t>Walnut</t>
  </si>
  <si>
    <t>Almond</t>
  </si>
  <si>
    <t>Chestnut</t>
  </si>
  <si>
    <t>Pecanut</t>
  </si>
  <si>
    <t>Cherry</t>
  </si>
  <si>
    <t>Total Trees</t>
  </si>
  <si>
    <t>Bearing Trees</t>
  </si>
  <si>
    <t>Production (KG)</t>
  </si>
  <si>
    <t>Passion Fruits</t>
  </si>
  <si>
    <t>Govt. Farms/SoEs</t>
  </si>
  <si>
    <t>Zetey</t>
  </si>
  <si>
    <t>Phelu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</si>
</sst>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2" borderId="1" xfId="0" applyFont="1" applyFill="1" applyBorder="1"/>
    <xf numFmtId="164" fontId="2" fillId="0" borderId="0" xfId="1" applyNumberFormat="1" applyFont="1"/>
    <xf numFmtId="0" fontId="2" fillId="3" borderId="1" xfId="0" applyFont="1" applyFill="1" applyBorder="1"/>
    <xf numFmtId="164" fontId="0" fillId="0" borderId="0" xfId="0" applyNumberFormat="1"/>
    <xf numFmtId="164" fontId="2" fillId="3" borderId="1" xfId="1" applyNumberFormat="1" applyFont="1" applyFill="1" applyBorder="1"/>
    <xf numFmtId="164" fontId="0" fillId="4" borderId="1" xfId="1" applyNumberFormat="1" applyFont="1" applyFill="1" applyBorder="1"/>
    <xf numFmtId="164" fontId="2" fillId="4" borderId="1" xfId="1" applyNumberFormat="1" applyFont="1" applyFill="1" applyBorder="1"/>
    <xf numFmtId="43" fontId="0" fillId="0" borderId="0" xfId="0" applyNumberFormat="1"/>
    <xf numFmtId="164" fontId="0" fillId="0" borderId="1" xfId="1" applyNumberFormat="1" applyFont="1" applyFill="1" applyBorder="1"/>
    <xf numFmtId="164" fontId="2" fillId="0" borderId="1" xfId="1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164" fontId="2" fillId="3" borderId="4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73836-6D6C-8E44-BA0C-BEA3F343FD1A}">
  <dimension ref="A1:AE25"/>
  <sheetViews>
    <sheetView zoomScale="150" zoomScaleNormal="150" workbookViewId="0">
      <pane xSplit="1" ySplit="2" topLeftCell="X3" activePane="bottomRight" state="frozen"/>
      <selection pane="topRight" activeCell="B1" sqref="B1"/>
      <selection pane="bottomLeft" activeCell="A3" sqref="A3"/>
      <selection pane="bottomRight" activeCell="H18" sqref="H18"/>
    </sheetView>
  </sheetViews>
  <sheetFormatPr baseColWidth="10" defaultRowHeight="16" x14ac:dyDescent="0.2"/>
  <cols>
    <col min="1" max="1" width="17.33203125" bestFit="1" customWidth="1"/>
    <col min="2" max="2" width="8.1640625" bestFit="1" customWidth="1"/>
    <col min="3" max="3" width="10.5" bestFit="1" customWidth="1"/>
    <col min="4" max="4" width="9" bestFit="1" customWidth="1"/>
    <col min="5" max="5" width="14" bestFit="1" customWidth="1"/>
    <col min="6" max="6" width="11.5" bestFit="1" customWidth="1"/>
    <col min="7" max="7" width="8.1640625" bestFit="1" customWidth="1"/>
    <col min="8" max="8" width="10" bestFit="1" customWidth="1"/>
    <col min="9" max="9" width="8.83203125" bestFit="1" customWidth="1"/>
    <col min="10" max="10" width="14" bestFit="1" customWidth="1"/>
    <col min="11" max="11" width="9.83203125" bestFit="1" customWidth="1"/>
    <col min="12" max="12" width="8.1640625" bestFit="1" customWidth="1"/>
    <col min="13" max="13" width="10" bestFit="1" customWidth="1"/>
    <col min="14" max="14" width="8.83203125" bestFit="1" customWidth="1"/>
    <col min="15" max="15" width="14" bestFit="1" customWidth="1"/>
    <col min="16" max="16" width="9.83203125" bestFit="1" customWidth="1"/>
    <col min="17" max="17" width="8.1640625" bestFit="1" customWidth="1"/>
    <col min="18" max="18" width="10" bestFit="1" customWidth="1"/>
    <col min="19" max="19" width="8.83203125" bestFit="1" customWidth="1"/>
    <col min="20" max="20" width="14" bestFit="1" customWidth="1"/>
    <col min="21" max="21" width="9.83203125" bestFit="1" customWidth="1"/>
    <col min="22" max="22" width="8.1640625" bestFit="1" customWidth="1"/>
    <col min="23" max="23" width="10" bestFit="1" customWidth="1"/>
    <col min="24" max="24" width="8.83203125" bestFit="1" customWidth="1"/>
    <col min="25" max="25" width="14" bestFit="1" customWidth="1"/>
    <col min="26" max="26" width="9.83203125" bestFit="1" customWidth="1"/>
  </cols>
  <sheetData>
    <row r="1" spans="1:31" s="1" customFormat="1" x14ac:dyDescent="0.2">
      <c r="A1" s="8"/>
      <c r="B1" s="16" t="s">
        <v>41</v>
      </c>
      <c r="C1" s="16"/>
      <c r="D1" s="16"/>
      <c r="E1" s="16"/>
      <c r="F1" s="16"/>
      <c r="G1" s="16" t="s">
        <v>42</v>
      </c>
      <c r="H1" s="16"/>
      <c r="I1" s="16"/>
      <c r="J1" s="16"/>
      <c r="K1" s="16"/>
      <c r="L1" s="16" t="s">
        <v>43</v>
      </c>
      <c r="M1" s="16"/>
      <c r="N1" s="16"/>
      <c r="O1" s="16"/>
      <c r="P1" s="16"/>
      <c r="Q1" s="16" t="s">
        <v>44</v>
      </c>
      <c r="R1" s="16"/>
      <c r="S1" s="16"/>
      <c r="T1" s="16"/>
      <c r="U1" s="16"/>
      <c r="V1" s="16" t="s">
        <v>45</v>
      </c>
      <c r="W1" s="16"/>
      <c r="X1" s="16"/>
      <c r="Y1" s="16"/>
      <c r="Z1" s="16"/>
      <c r="AA1" s="16" t="s">
        <v>46</v>
      </c>
      <c r="AB1" s="16"/>
      <c r="AC1" s="16"/>
      <c r="AD1" s="16"/>
      <c r="AE1" s="16"/>
    </row>
    <row r="2" spans="1:31" s="1" customFormat="1" x14ac:dyDescent="0.2">
      <c r="A2" s="8" t="s">
        <v>0</v>
      </c>
      <c r="B2" s="8" t="s">
        <v>47</v>
      </c>
      <c r="C2" s="8" t="s">
        <v>48</v>
      </c>
      <c r="D2" s="8" t="s">
        <v>49</v>
      </c>
      <c r="E2" s="8" t="s">
        <v>50</v>
      </c>
      <c r="F2" s="8" t="s">
        <v>51</v>
      </c>
      <c r="G2" s="8" t="s">
        <v>47</v>
      </c>
      <c r="H2" s="8" t="s">
        <v>48</v>
      </c>
      <c r="I2" s="8" t="s">
        <v>49</v>
      </c>
      <c r="J2" s="8" t="s">
        <v>50</v>
      </c>
      <c r="K2" s="8" t="s">
        <v>51</v>
      </c>
      <c r="L2" s="8" t="s">
        <v>47</v>
      </c>
      <c r="M2" s="8" t="s">
        <v>48</v>
      </c>
      <c r="N2" s="8" t="s">
        <v>49</v>
      </c>
      <c r="O2" s="8" t="s">
        <v>50</v>
      </c>
      <c r="P2" s="8" t="s">
        <v>51</v>
      </c>
      <c r="Q2" s="8" t="s">
        <v>47</v>
      </c>
      <c r="R2" s="8" t="s">
        <v>48</v>
      </c>
      <c r="S2" s="8" t="s">
        <v>49</v>
      </c>
      <c r="T2" s="8" t="s">
        <v>50</v>
      </c>
      <c r="U2" s="8" t="s">
        <v>51</v>
      </c>
      <c r="V2" s="8" t="s">
        <v>47</v>
      </c>
      <c r="W2" s="8" t="s">
        <v>48</v>
      </c>
      <c r="X2" s="8" t="s">
        <v>49</v>
      </c>
      <c r="Y2" s="8" t="s">
        <v>50</v>
      </c>
      <c r="Z2" s="8" t="s">
        <v>51</v>
      </c>
      <c r="AA2" s="8" t="s">
        <v>47</v>
      </c>
      <c r="AB2" s="8" t="s">
        <v>48</v>
      </c>
      <c r="AC2" s="8" t="s">
        <v>49</v>
      </c>
      <c r="AD2" s="8" t="s">
        <v>50</v>
      </c>
      <c r="AE2" s="8" t="s">
        <v>51</v>
      </c>
    </row>
    <row r="3" spans="1:31" x14ac:dyDescent="0.2">
      <c r="A3" s="3" t="s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14">
        <v>0</v>
      </c>
      <c r="AB3" s="14">
        <v>0</v>
      </c>
      <c r="AC3" s="14">
        <v>0</v>
      </c>
      <c r="AD3" s="14">
        <v>0</v>
      </c>
      <c r="AE3" s="14">
        <v>0</v>
      </c>
    </row>
    <row r="4" spans="1:31" x14ac:dyDescent="0.2">
      <c r="A4" s="3" t="s">
        <v>2</v>
      </c>
      <c r="B4" s="4">
        <v>59</v>
      </c>
      <c r="C4" s="4">
        <v>1175</v>
      </c>
      <c r="D4" s="4">
        <v>0</v>
      </c>
      <c r="E4" s="4">
        <v>1175</v>
      </c>
      <c r="F4" s="4">
        <v>14221</v>
      </c>
      <c r="G4" s="4">
        <v>48</v>
      </c>
      <c r="H4" s="4">
        <v>819.69992542266846</v>
      </c>
      <c r="I4" s="4">
        <v>204.68116569519043</v>
      </c>
      <c r="J4" s="4">
        <v>615.01875972747803</v>
      </c>
      <c r="K4" s="4">
        <v>1977.5589752197266</v>
      </c>
      <c r="L4" s="4">
        <v>84</v>
      </c>
      <c r="M4" s="4">
        <v>2409.6677460670471</v>
      </c>
      <c r="N4" s="4">
        <v>624.44447326660156</v>
      </c>
      <c r="O4" s="4">
        <v>1785.2232728004456</v>
      </c>
      <c r="P4" s="4">
        <v>5876.0031700134277</v>
      </c>
      <c r="Q4" s="4">
        <v>19</v>
      </c>
      <c r="R4" s="4">
        <v>387.94872283935547</v>
      </c>
      <c r="S4" s="4">
        <v>0</v>
      </c>
      <c r="T4" s="4">
        <v>387.94872283935547</v>
      </c>
      <c r="U4" s="4">
        <v>1062.820520401001</v>
      </c>
      <c r="V4" s="4">
        <v>99</v>
      </c>
      <c r="W4" s="4">
        <v>3213.3733930587769</v>
      </c>
      <c r="X4" s="4">
        <v>45</v>
      </c>
      <c r="Y4" s="4">
        <v>3168.3733930587769</v>
      </c>
      <c r="Z4" s="4">
        <v>7706.4022350311279</v>
      </c>
      <c r="AA4" s="14">
        <v>67</v>
      </c>
      <c r="AB4" s="14">
        <v>651.73277854919434</v>
      </c>
      <c r="AC4" s="14">
        <v>76.056158065795898</v>
      </c>
      <c r="AD4" s="14">
        <v>575.67662048339844</v>
      </c>
      <c r="AE4" s="14">
        <v>1310.1032371520996</v>
      </c>
    </row>
    <row r="5" spans="1:31" x14ac:dyDescent="0.2">
      <c r="A5" s="3" t="s">
        <v>3</v>
      </c>
      <c r="B5" s="4">
        <v>255</v>
      </c>
      <c r="C5" s="4">
        <v>6659</v>
      </c>
      <c r="D5" s="4">
        <v>1214</v>
      </c>
      <c r="E5" s="4">
        <v>5445</v>
      </c>
      <c r="F5" s="4">
        <v>42574</v>
      </c>
      <c r="G5" s="4">
        <v>27</v>
      </c>
      <c r="H5" s="4">
        <v>498.02381134033203</v>
      </c>
      <c r="I5" s="4">
        <v>84.333330154418945</v>
      </c>
      <c r="J5" s="4">
        <v>413.69048118591309</v>
      </c>
      <c r="K5" s="4">
        <v>1067.9762172698975</v>
      </c>
      <c r="L5" s="4">
        <v>108</v>
      </c>
      <c r="M5" s="4">
        <v>3998.0953531265259</v>
      </c>
      <c r="N5" s="4">
        <v>759.76191806793213</v>
      </c>
      <c r="O5" s="4">
        <v>3238.3334350585938</v>
      </c>
      <c r="P5" s="4">
        <v>13438.190894126892</v>
      </c>
      <c r="Q5" s="4">
        <v>20</v>
      </c>
      <c r="R5" s="4">
        <v>108.5201473236084</v>
      </c>
      <c r="S5" s="4">
        <v>4</v>
      </c>
      <c r="T5" s="4">
        <v>104.5201473236084</v>
      </c>
      <c r="U5" s="4">
        <v>460.41025543212891</v>
      </c>
      <c r="V5" s="4">
        <v>19</v>
      </c>
      <c r="W5" s="4">
        <v>149.99999904632568</v>
      </c>
      <c r="X5" s="4">
        <v>44</v>
      </c>
      <c r="Y5" s="4">
        <v>105.99999904632568</v>
      </c>
      <c r="Z5" s="4">
        <v>406.66666030883789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</row>
    <row r="6" spans="1:31" x14ac:dyDescent="0.2">
      <c r="A6" s="3" t="s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5</v>
      </c>
      <c r="H6" s="4">
        <v>250</v>
      </c>
      <c r="I6" s="4">
        <v>0</v>
      </c>
      <c r="J6" s="4">
        <v>250</v>
      </c>
      <c r="K6" s="4">
        <v>500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</row>
    <row r="7" spans="1:31" x14ac:dyDescent="0.2">
      <c r="A7" s="3" t="s">
        <v>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12</v>
      </c>
      <c r="H7" s="4">
        <v>366.59339904785156</v>
      </c>
      <c r="I7" s="4">
        <v>91.483514308929443</v>
      </c>
      <c r="J7" s="4">
        <v>275.10988473892212</v>
      </c>
      <c r="K7" s="4">
        <v>918.13185214996338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</row>
    <row r="8" spans="1:31" x14ac:dyDescent="0.2">
      <c r="A8" s="3" t="s">
        <v>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7</v>
      </c>
      <c r="H8" s="4">
        <v>88.923074722290039</v>
      </c>
      <c r="I8" s="4">
        <v>87.423074722290039</v>
      </c>
      <c r="J8" s="4">
        <v>1.5</v>
      </c>
      <c r="K8" s="4">
        <v>6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14">
        <v>37</v>
      </c>
      <c r="AB8" s="14">
        <v>174.8235490322113</v>
      </c>
      <c r="AC8" s="14">
        <v>41.887362480163574</v>
      </c>
      <c r="AD8" s="14">
        <v>132.93618655204773</v>
      </c>
      <c r="AE8" s="14">
        <v>820.167151927948</v>
      </c>
    </row>
    <row r="9" spans="1:31" x14ac:dyDescent="0.2">
      <c r="A9" s="3" t="s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9</v>
      </c>
      <c r="H9" s="4">
        <v>312.18181228637695</v>
      </c>
      <c r="I9" s="4">
        <v>3</v>
      </c>
      <c r="J9" s="4">
        <v>309.18181228637695</v>
      </c>
      <c r="K9" s="4">
        <v>1018.1818008422852</v>
      </c>
      <c r="L9" s="4">
        <v>489</v>
      </c>
      <c r="M9" s="4">
        <v>21615.360904693604</v>
      </c>
      <c r="N9" s="4">
        <v>3171.9148035049438</v>
      </c>
      <c r="O9" s="4">
        <v>18443.44610118866</v>
      </c>
      <c r="P9" s="4">
        <v>79865.461584568024</v>
      </c>
      <c r="Q9" s="4">
        <v>15</v>
      </c>
      <c r="R9" s="4">
        <v>114.4505500793457</v>
      </c>
      <c r="S9" s="4">
        <v>0</v>
      </c>
      <c r="T9" s="4">
        <v>114.4505500793457</v>
      </c>
      <c r="U9" s="4">
        <v>583.75824928283691</v>
      </c>
      <c r="V9" s="4">
        <v>9</v>
      </c>
      <c r="W9" s="4">
        <v>292.77776336669922</v>
      </c>
      <c r="X9" s="4">
        <v>43.055553436279297</v>
      </c>
      <c r="Y9" s="4">
        <v>249.72220993041992</v>
      </c>
      <c r="Z9" s="4">
        <v>516.66664123535156</v>
      </c>
      <c r="AA9" s="14">
        <v>8</v>
      </c>
      <c r="AB9" s="14">
        <v>81.818180084228516</v>
      </c>
      <c r="AC9" s="14">
        <v>0</v>
      </c>
      <c r="AD9" s="14">
        <v>81.818180084228516</v>
      </c>
      <c r="AE9" s="14">
        <v>163.63636016845703</v>
      </c>
    </row>
    <row r="10" spans="1:31" x14ac:dyDescent="0.2">
      <c r="A10" s="3" t="s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8</v>
      </c>
      <c r="H10" s="4">
        <v>395</v>
      </c>
      <c r="I10" s="4">
        <v>0</v>
      </c>
      <c r="J10" s="4">
        <v>395</v>
      </c>
      <c r="K10" s="4">
        <v>1540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</row>
    <row r="11" spans="1:31" x14ac:dyDescent="0.2">
      <c r="A11" s="3" t="s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14</v>
      </c>
      <c r="H11" s="4">
        <v>560</v>
      </c>
      <c r="I11" s="4">
        <v>42</v>
      </c>
      <c r="J11" s="4">
        <v>518</v>
      </c>
      <c r="K11" s="4">
        <v>1653.9999985694885</v>
      </c>
      <c r="L11" s="4">
        <v>24</v>
      </c>
      <c r="M11" s="4">
        <v>580.17895030975342</v>
      </c>
      <c r="N11" s="4">
        <v>14.800000190734863</v>
      </c>
      <c r="O11" s="4">
        <v>565.37895011901855</v>
      </c>
      <c r="P11" s="4">
        <v>1535.2631664276123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14">
        <v>8</v>
      </c>
      <c r="AB11" s="14">
        <v>81.904764175415039</v>
      </c>
      <c r="AC11" s="14">
        <v>40.95238208770752</v>
      </c>
      <c r="AD11" s="14">
        <v>40.95238208770752</v>
      </c>
      <c r="AE11" s="14">
        <v>327.61905670166016</v>
      </c>
    </row>
    <row r="12" spans="1:31" x14ac:dyDescent="0.2">
      <c r="A12" s="3" t="s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32</v>
      </c>
      <c r="H12" s="4">
        <v>1035.5494260787964</v>
      </c>
      <c r="I12" s="4">
        <v>151.17581939697266</v>
      </c>
      <c r="J12" s="4">
        <v>884.37360668182373</v>
      </c>
      <c r="K12" s="4">
        <v>3436.0878524780273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</row>
    <row r="13" spans="1:31" x14ac:dyDescent="0.2">
      <c r="A13" s="3" t="s">
        <v>11</v>
      </c>
      <c r="B13" s="4">
        <v>56</v>
      </c>
      <c r="C13" s="4">
        <v>1405</v>
      </c>
      <c r="D13" s="4">
        <v>40</v>
      </c>
      <c r="E13" s="4">
        <v>1365</v>
      </c>
      <c r="F13" s="4">
        <v>19383</v>
      </c>
      <c r="G13" s="4">
        <v>16</v>
      </c>
      <c r="H13" s="4">
        <v>164.28571701049805</v>
      </c>
      <c r="I13" s="4">
        <v>0</v>
      </c>
      <c r="J13" s="4">
        <v>164.28571701049805</v>
      </c>
      <c r="K13" s="4">
        <v>737.14286804199219</v>
      </c>
      <c r="L13" s="4">
        <v>50</v>
      </c>
      <c r="M13" s="4">
        <v>1054.3597221374512</v>
      </c>
      <c r="N13" s="4">
        <v>0</v>
      </c>
      <c r="O13" s="4">
        <v>1054.3597221374512</v>
      </c>
      <c r="P13" s="4">
        <v>3158.9182662963867</v>
      </c>
      <c r="Q13" s="4">
        <v>9</v>
      </c>
      <c r="R13" s="4">
        <v>174.83871459960938</v>
      </c>
      <c r="S13" s="4">
        <v>43.709678649902344</v>
      </c>
      <c r="T13" s="4">
        <v>131.12903594970703</v>
      </c>
      <c r="U13" s="4">
        <v>699.3548583984375</v>
      </c>
      <c r="V13" s="4">
        <v>202</v>
      </c>
      <c r="W13" s="4">
        <v>5213.4435873031616</v>
      </c>
      <c r="X13" s="4">
        <v>108.66917324066162</v>
      </c>
      <c r="Y13" s="4">
        <v>5104.7744140625</v>
      </c>
      <c r="Z13" s="4">
        <v>24541.729283332825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</row>
    <row r="14" spans="1:31" x14ac:dyDescent="0.2">
      <c r="A14" s="3" t="s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217</v>
      </c>
      <c r="H14" s="4">
        <v>5822.1568536758423</v>
      </c>
      <c r="I14" s="4">
        <v>1132.6147174835205</v>
      </c>
      <c r="J14" s="4">
        <v>4689.5421361923218</v>
      </c>
      <c r="K14" s="4">
        <v>15389.112183570862</v>
      </c>
      <c r="L14" s="4">
        <v>61</v>
      </c>
      <c r="M14" s="4">
        <v>881.8162088394165</v>
      </c>
      <c r="N14" s="4">
        <v>97.833330631256104</v>
      </c>
      <c r="O14" s="4">
        <v>783.9828782081604</v>
      </c>
      <c r="P14" s="4">
        <v>2076.7903213500977</v>
      </c>
      <c r="Q14" s="4">
        <v>279</v>
      </c>
      <c r="R14" s="4">
        <v>5981.2047624588013</v>
      </c>
      <c r="S14" s="4">
        <v>592.04278569221492</v>
      </c>
      <c r="T14" s="4">
        <v>5389.1619767665861</v>
      </c>
      <c r="U14" s="4">
        <v>18326.501569747925</v>
      </c>
      <c r="V14" s="4">
        <v>310</v>
      </c>
      <c r="W14" s="4">
        <v>4603.4378290176392</v>
      </c>
      <c r="X14" s="4">
        <v>978.13907337188721</v>
      </c>
      <c r="Y14" s="4">
        <v>3625.298755645752</v>
      </c>
      <c r="Z14" s="4">
        <v>11958.776651382446</v>
      </c>
      <c r="AA14" s="14">
        <v>67</v>
      </c>
      <c r="AB14" s="14">
        <v>692.06150722503662</v>
      </c>
      <c r="AC14" s="14">
        <v>174.4880952835083</v>
      </c>
      <c r="AD14" s="14">
        <v>517.57341194152832</v>
      </c>
      <c r="AE14" s="14">
        <v>1373.4940452575684</v>
      </c>
    </row>
    <row r="15" spans="1:31" x14ac:dyDescent="0.2">
      <c r="A15" s="3" t="s">
        <v>52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8</v>
      </c>
      <c r="H15" s="4">
        <v>112.5</v>
      </c>
      <c r="I15" s="4">
        <v>0</v>
      </c>
      <c r="J15" s="4">
        <v>112.5</v>
      </c>
      <c r="K15" s="4">
        <v>450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62</v>
      </c>
      <c r="R15" s="4">
        <v>2280.5595140457153</v>
      </c>
      <c r="S15" s="4">
        <v>272.57142448425293</v>
      </c>
      <c r="T15" s="4">
        <v>2007.9880895614624</v>
      </c>
      <c r="U15" s="4">
        <v>6694.3253755569458</v>
      </c>
      <c r="V15" s="4">
        <v>115</v>
      </c>
      <c r="W15" s="4">
        <v>1215.4825053215027</v>
      </c>
      <c r="X15" s="4">
        <v>174.90340852737427</v>
      </c>
      <c r="Y15" s="4">
        <v>1040.5790967941284</v>
      </c>
      <c r="Z15" s="4">
        <v>2990.5577297210693</v>
      </c>
      <c r="AA15" s="14">
        <v>24</v>
      </c>
      <c r="AB15" s="14">
        <v>282.80861663818359</v>
      </c>
      <c r="AC15" s="14">
        <v>0</v>
      </c>
      <c r="AD15" s="14">
        <v>282.80861663818359</v>
      </c>
      <c r="AE15" s="14">
        <v>643.79905319213867</v>
      </c>
    </row>
    <row r="16" spans="1:31" x14ac:dyDescent="0.2">
      <c r="A16" s="3" t="s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</row>
    <row r="17" spans="1:31" x14ac:dyDescent="0.2">
      <c r="A17" s="3" t="s">
        <v>15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30</v>
      </c>
      <c r="H17" s="4">
        <v>247.5</v>
      </c>
      <c r="I17" s="4">
        <v>56.25</v>
      </c>
      <c r="J17" s="4">
        <v>191.25</v>
      </c>
      <c r="K17" s="4">
        <v>651.75</v>
      </c>
      <c r="L17" s="4">
        <v>180</v>
      </c>
      <c r="M17" s="4">
        <v>3723.9812822341919</v>
      </c>
      <c r="N17" s="4">
        <v>295.75396156311035</v>
      </c>
      <c r="O17" s="4">
        <v>3428.2273206710815</v>
      </c>
      <c r="P17" s="4">
        <v>17417.3779296875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82</v>
      </c>
      <c r="W17" s="4">
        <v>2208.5809192657471</v>
      </c>
      <c r="X17" s="4">
        <v>114.39999580383301</v>
      </c>
      <c r="Y17" s="4">
        <v>2094.1809234619141</v>
      </c>
      <c r="Z17" s="4">
        <v>7529.4739208221436</v>
      </c>
      <c r="AA17" s="14">
        <v>30</v>
      </c>
      <c r="AB17" s="14">
        <v>245.49494171142578</v>
      </c>
      <c r="AC17" s="14">
        <v>39.030302047729492</v>
      </c>
      <c r="AD17" s="14">
        <v>206.46463966369629</v>
      </c>
      <c r="AE17" s="14">
        <v>650.48482704162598</v>
      </c>
    </row>
    <row r="18" spans="1:31" x14ac:dyDescent="0.2">
      <c r="A18" s="3" t="s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13</v>
      </c>
      <c r="H18" s="4">
        <v>489.20454978942871</v>
      </c>
      <c r="I18" s="4">
        <v>28.75</v>
      </c>
      <c r="J18" s="4">
        <v>460.45454978942871</v>
      </c>
      <c r="K18" s="4">
        <v>1035.9090995788574</v>
      </c>
      <c r="L18" s="4">
        <v>15</v>
      </c>
      <c r="M18" s="4">
        <v>463.57954978942871</v>
      </c>
      <c r="N18" s="4">
        <v>69.090909957885742</v>
      </c>
      <c r="O18" s="4">
        <v>394.48863983154297</v>
      </c>
      <c r="P18" s="4">
        <v>1084.6590995788574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14">
        <v>83</v>
      </c>
      <c r="AB18" s="14">
        <v>940.85445213317871</v>
      </c>
      <c r="AC18" s="14">
        <v>55.109890460968018</v>
      </c>
      <c r="AD18" s="14">
        <v>885.74456167221069</v>
      </c>
      <c r="AE18" s="14">
        <v>4307.414623260498</v>
      </c>
    </row>
    <row r="19" spans="1:31" x14ac:dyDescent="0.2">
      <c r="A19" s="3" t="s">
        <v>17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124</v>
      </c>
      <c r="H19" s="4">
        <v>5344.2421360015869</v>
      </c>
      <c r="I19" s="4">
        <v>1611.9772410392761</v>
      </c>
      <c r="J19" s="4">
        <v>3732.2648949623108</v>
      </c>
      <c r="K19" s="4">
        <v>12446.660407066345</v>
      </c>
      <c r="L19" s="4">
        <v>137</v>
      </c>
      <c r="M19" s="4">
        <v>4631.4467480182648</v>
      </c>
      <c r="N19" s="4">
        <v>1822.9112992286682</v>
      </c>
      <c r="O19" s="4">
        <v>2808.5354487895966</v>
      </c>
      <c r="P19" s="4">
        <v>8046.1075005531311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16</v>
      </c>
      <c r="W19" s="4">
        <v>857.5</v>
      </c>
      <c r="X19" s="4">
        <v>25.625</v>
      </c>
      <c r="Y19" s="4">
        <v>831.875</v>
      </c>
      <c r="Z19" s="4">
        <v>2589.25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</row>
    <row r="20" spans="1:31" x14ac:dyDescent="0.2">
      <c r="A20" s="3" t="s">
        <v>18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23</v>
      </c>
      <c r="H20" s="4">
        <v>1464.2222309112549</v>
      </c>
      <c r="I20" s="4">
        <v>887.55556583404541</v>
      </c>
      <c r="J20" s="4">
        <v>576.66666507720947</v>
      </c>
      <c r="K20" s="4">
        <v>1815.9999847412109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44</v>
      </c>
      <c r="R20" s="4">
        <v>839.00596380233765</v>
      </c>
      <c r="S20" s="4">
        <v>87.666666507720947</v>
      </c>
      <c r="T20" s="4">
        <v>751.3392972946167</v>
      </c>
      <c r="U20" s="4">
        <v>2459.7143220901489</v>
      </c>
      <c r="V20" s="4">
        <v>34</v>
      </c>
      <c r="W20" s="4">
        <v>1027.8333287239075</v>
      </c>
      <c r="X20" s="4">
        <v>425.76189517974854</v>
      </c>
      <c r="Y20" s="4">
        <v>602.07143354415894</v>
      </c>
      <c r="Z20" s="4">
        <v>1770.3809595108032</v>
      </c>
      <c r="AA20" s="14">
        <v>43</v>
      </c>
      <c r="AB20" s="14">
        <v>326.3888955116272</v>
      </c>
      <c r="AC20" s="14">
        <v>70.714287757873535</v>
      </c>
      <c r="AD20" s="14">
        <v>255.67460775375366</v>
      </c>
      <c r="AE20" s="14">
        <v>603.06350326538086</v>
      </c>
    </row>
    <row r="21" spans="1:31" x14ac:dyDescent="0.2">
      <c r="A21" s="3" t="s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91</v>
      </c>
      <c r="H21" s="4">
        <v>3883.5838232040405</v>
      </c>
      <c r="I21" s="4">
        <v>1540.5756812095642</v>
      </c>
      <c r="J21" s="4">
        <v>2343.0081419944763</v>
      </c>
      <c r="K21" s="4">
        <v>9088.1966729164124</v>
      </c>
      <c r="L21" s="4">
        <v>94</v>
      </c>
      <c r="M21" s="4">
        <v>4434.4404349327087</v>
      </c>
      <c r="N21" s="4">
        <v>1371.0654578208923</v>
      </c>
      <c r="O21" s="4">
        <v>3063.3749771118164</v>
      </c>
      <c r="P21" s="4">
        <v>9295.9166116714478</v>
      </c>
      <c r="Q21" s="4">
        <v>6</v>
      </c>
      <c r="R21" s="4">
        <v>62.800002098083496</v>
      </c>
      <c r="S21" s="4">
        <v>0</v>
      </c>
      <c r="T21" s="4">
        <v>62.800002098083496</v>
      </c>
      <c r="U21" s="4">
        <v>94.200003147125244</v>
      </c>
      <c r="V21" s="4">
        <v>39</v>
      </c>
      <c r="W21" s="4">
        <v>1581.7666997909546</v>
      </c>
      <c r="X21" s="4">
        <v>461.13334846496582</v>
      </c>
      <c r="Y21" s="4">
        <v>1120.6333513259888</v>
      </c>
      <c r="Z21" s="4">
        <v>4312.3334145545959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</row>
    <row r="22" spans="1:31" x14ac:dyDescent="0.2">
      <c r="A22" s="3" t="s">
        <v>20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94</v>
      </c>
      <c r="H22" s="4">
        <v>3590.0237774848938</v>
      </c>
      <c r="I22" s="4">
        <v>1132.9866590499878</v>
      </c>
      <c r="J22" s="4">
        <v>2457.037118434906</v>
      </c>
      <c r="K22" s="4">
        <v>6259.7142124176025</v>
      </c>
      <c r="L22" s="4">
        <v>10</v>
      </c>
      <c r="M22" s="4">
        <v>445</v>
      </c>
      <c r="N22" s="4">
        <v>10</v>
      </c>
      <c r="O22" s="4">
        <v>435</v>
      </c>
      <c r="P22" s="4">
        <v>1050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35</v>
      </c>
      <c r="W22" s="4">
        <v>920.29117202758789</v>
      </c>
      <c r="X22" s="4">
        <v>56.717645645141602</v>
      </c>
      <c r="Y22" s="4">
        <v>863.57352638244629</v>
      </c>
      <c r="Z22" s="4">
        <v>2128.2499961853027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</row>
    <row r="23" spans="1:31" s="1" customFormat="1" x14ac:dyDescent="0.2">
      <c r="A23" s="2" t="s">
        <v>53</v>
      </c>
      <c r="B23" s="5">
        <f t="shared" ref="B23:Z23" si="0">SUM(B3:B22)</f>
        <v>370</v>
      </c>
      <c r="C23" s="5">
        <f t="shared" si="0"/>
        <v>9239</v>
      </c>
      <c r="D23" s="5">
        <f t="shared" si="0"/>
        <v>1254</v>
      </c>
      <c r="E23" s="5">
        <f t="shared" si="0"/>
        <v>7985</v>
      </c>
      <c r="F23" s="5">
        <f t="shared" si="0"/>
        <v>76178</v>
      </c>
      <c r="G23" s="5">
        <f t="shared" si="0"/>
        <v>778</v>
      </c>
      <c r="H23" s="5">
        <f t="shared" si="0"/>
        <v>25443.690536975861</v>
      </c>
      <c r="I23" s="5">
        <f t="shared" si="0"/>
        <v>7054.8067688941956</v>
      </c>
      <c r="J23" s="5">
        <f t="shared" si="0"/>
        <v>18388.883768081665</v>
      </c>
      <c r="K23" s="5">
        <f t="shared" si="0"/>
        <v>59992.422124862671</v>
      </c>
      <c r="L23" s="5">
        <f t="shared" si="0"/>
        <v>1252</v>
      </c>
      <c r="M23" s="5">
        <f t="shared" si="0"/>
        <v>44237.926900148392</v>
      </c>
      <c r="N23" s="5">
        <f t="shared" si="0"/>
        <v>8237.5761542320251</v>
      </c>
      <c r="O23" s="5">
        <f t="shared" si="0"/>
        <v>36000.350745916367</v>
      </c>
      <c r="P23" s="5">
        <f t="shared" si="0"/>
        <v>142844.68854427338</v>
      </c>
      <c r="Q23" s="5">
        <f t="shared" si="0"/>
        <v>454</v>
      </c>
      <c r="R23" s="5">
        <f t="shared" si="0"/>
        <v>9949.3283772468567</v>
      </c>
      <c r="S23" s="5">
        <f t="shared" si="0"/>
        <v>999.99055533409114</v>
      </c>
      <c r="T23" s="5">
        <f t="shared" si="0"/>
        <v>8949.3378219127662</v>
      </c>
      <c r="U23" s="5">
        <f t="shared" si="0"/>
        <v>30381.085154056549</v>
      </c>
      <c r="V23" s="5">
        <f t="shared" si="0"/>
        <v>960</v>
      </c>
      <c r="W23" s="5">
        <f t="shared" si="0"/>
        <v>21284.487196922302</v>
      </c>
      <c r="X23" s="5">
        <f t="shared" si="0"/>
        <v>2477.4050936698914</v>
      </c>
      <c r="Y23" s="5">
        <f t="shared" si="0"/>
        <v>18807.082103252411</v>
      </c>
      <c r="Z23" s="5">
        <f t="shared" si="0"/>
        <v>66450.487492084503</v>
      </c>
      <c r="AA23" s="15">
        <f t="shared" ref="AA23" si="1">SUM(AA3:AA22)</f>
        <v>367</v>
      </c>
      <c r="AB23" s="15">
        <f t="shared" ref="AB23" si="2">SUM(AB3:AB22)</f>
        <v>3477.8876850605011</v>
      </c>
      <c r="AC23" s="15">
        <f t="shared" ref="AC23" si="3">SUM(AC3:AC22)</f>
        <v>498.23847818374634</v>
      </c>
      <c r="AD23" s="15">
        <f t="shared" ref="AD23" si="4">SUM(AD3:AD22)</f>
        <v>2979.6492068767548</v>
      </c>
      <c r="AE23" s="15">
        <f t="shared" ref="AE23" si="5">SUM(AE3:AE22)</f>
        <v>10199.781857967377</v>
      </c>
    </row>
    <row r="25" spans="1:31" x14ac:dyDescent="0.2">
      <c r="H25" s="9"/>
    </row>
  </sheetData>
  <mergeCells count="6"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CE35E-1EA7-4C4B-958A-D0CB83EB1BB9}">
  <dimension ref="A1:F45"/>
  <sheetViews>
    <sheetView zoomScale="140" zoomScaleNormal="140" workbookViewId="0">
      <selection activeCell="C29" sqref="C29"/>
    </sheetView>
  </sheetViews>
  <sheetFormatPr baseColWidth="10" defaultRowHeight="16" x14ac:dyDescent="0.2"/>
  <cols>
    <col min="1" max="1" width="17.33203125" bestFit="1" customWidth="1"/>
    <col min="2" max="2" width="9.5" bestFit="1" customWidth="1"/>
    <col min="3" max="3" width="10.5" bestFit="1" customWidth="1"/>
    <col min="4" max="4" width="9.5" bestFit="1" customWidth="1"/>
    <col min="5" max="5" width="13.83203125" bestFit="1" customWidth="1"/>
    <col min="6" max="6" width="11.5" bestFit="1" customWidth="1"/>
  </cols>
  <sheetData>
    <row r="1" spans="1:6" s="1" customFormat="1" x14ac:dyDescent="0.2">
      <c r="A1" s="8"/>
      <c r="B1" s="17" t="s">
        <v>54</v>
      </c>
      <c r="C1" s="18"/>
      <c r="D1" s="18"/>
      <c r="E1" s="18"/>
      <c r="F1" s="19"/>
    </row>
    <row r="2" spans="1:6" s="1" customFormat="1" x14ac:dyDescent="0.2">
      <c r="A2" s="8" t="s">
        <v>0</v>
      </c>
      <c r="B2" s="8" t="s">
        <v>47</v>
      </c>
      <c r="C2" s="8" t="s">
        <v>48</v>
      </c>
      <c r="D2" s="8" t="s">
        <v>49</v>
      </c>
      <c r="E2" s="8" t="s">
        <v>50</v>
      </c>
      <c r="F2" s="8" t="s">
        <v>51</v>
      </c>
    </row>
    <row r="3" spans="1:6" x14ac:dyDescent="0.2">
      <c r="A3" s="3" t="s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</row>
    <row r="4" spans="1:6" x14ac:dyDescent="0.2">
      <c r="A4" s="3" t="s">
        <v>2</v>
      </c>
      <c r="B4" s="4">
        <v>166</v>
      </c>
      <c r="C4" s="4">
        <v>3119</v>
      </c>
      <c r="D4" s="4">
        <v>555</v>
      </c>
      <c r="E4" s="4">
        <v>2564</v>
      </c>
      <c r="F4" s="4">
        <v>7344</v>
      </c>
    </row>
    <row r="5" spans="1:6" x14ac:dyDescent="0.2">
      <c r="A5" s="3" t="s">
        <v>3</v>
      </c>
      <c r="B5" s="4">
        <v>161</v>
      </c>
      <c r="C5" s="4">
        <v>4682</v>
      </c>
      <c r="D5" s="4">
        <v>416</v>
      </c>
      <c r="E5" s="4">
        <v>4266</v>
      </c>
      <c r="F5" s="4">
        <v>12056</v>
      </c>
    </row>
    <row r="6" spans="1:6" x14ac:dyDescent="0.2">
      <c r="A6" s="3" t="s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</row>
    <row r="7" spans="1:6" x14ac:dyDescent="0.2">
      <c r="A7" s="3" t="s">
        <v>5</v>
      </c>
      <c r="B7" s="4">
        <v>33</v>
      </c>
      <c r="C7" s="4">
        <v>941</v>
      </c>
      <c r="D7" s="4">
        <v>80</v>
      </c>
      <c r="E7" s="4">
        <v>861</v>
      </c>
      <c r="F7" s="4">
        <v>1746</v>
      </c>
    </row>
    <row r="8" spans="1:6" x14ac:dyDescent="0.2">
      <c r="A8" s="3" t="s">
        <v>6</v>
      </c>
      <c r="B8" s="4">
        <v>23</v>
      </c>
      <c r="C8" s="4">
        <v>147</v>
      </c>
      <c r="D8" s="4">
        <v>6</v>
      </c>
      <c r="E8" s="4">
        <v>141</v>
      </c>
      <c r="F8" s="4">
        <v>412</v>
      </c>
    </row>
    <row r="9" spans="1:6" x14ac:dyDescent="0.2">
      <c r="A9" s="3" t="s">
        <v>7</v>
      </c>
      <c r="B9" s="4">
        <v>149</v>
      </c>
      <c r="C9" s="4">
        <v>4307</v>
      </c>
      <c r="D9" s="4">
        <v>312</v>
      </c>
      <c r="E9" s="4">
        <v>3995</v>
      </c>
      <c r="F9" s="4">
        <v>11545</v>
      </c>
    </row>
    <row r="10" spans="1:6" x14ac:dyDescent="0.2">
      <c r="A10" s="3" t="s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</row>
    <row r="11" spans="1:6" x14ac:dyDescent="0.2">
      <c r="A11" s="3" t="s">
        <v>9</v>
      </c>
      <c r="B11" s="4">
        <v>54</v>
      </c>
      <c r="C11" s="4">
        <v>1548</v>
      </c>
      <c r="D11" s="4">
        <v>229</v>
      </c>
      <c r="E11" s="4">
        <v>1319</v>
      </c>
      <c r="F11" s="4">
        <v>2971</v>
      </c>
    </row>
    <row r="12" spans="1:6" x14ac:dyDescent="0.2">
      <c r="A12" s="3" t="s">
        <v>10</v>
      </c>
      <c r="B12" s="4">
        <v>300</v>
      </c>
      <c r="C12" s="4">
        <v>6680</v>
      </c>
      <c r="D12" s="4">
        <v>244</v>
      </c>
      <c r="E12" s="4">
        <v>6436</v>
      </c>
      <c r="F12" s="4">
        <v>9938</v>
      </c>
    </row>
    <row r="13" spans="1:6" x14ac:dyDescent="0.2">
      <c r="A13" s="3" t="s">
        <v>11</v>
      </c>
      <c r="B13" s="4">
        <v>108</v>
      </c>
      <c r="C13" s="4">
        <v>1943</v>
      </c>
      <c r="D13" s="4">
        <v>52</v>
      </c>
      <c r="E13" s="4">
        <v>1891</v>
      </c>
      <c r="F13" s="4">
        <v>7302</v>
      </c>
    </row>
    <row r="14" spans="1:6" x14ac:dyDescent="0.2">
      <c r="A14" s="3" t="s">
        <v>12</v>
      </c>
      <c r="B14" s="4">
        <v>632</v>
      </c>
      <c r="C14" s="4">
        <v>9364</v>
      </c>
      <c r="D14" s="4">
        <v>1270</v>
      </c>
      <c r="E14" s="4">
        <v>8094</v>
      </c>
      <c r="F14" s="4">
        <v>19789</v>
      </c>
    </row>
    <row r="15" spans="1:6" x14ac:dyDescent="0.2">
      <c r="A15" s="3" t="s">
        <v>52</v>
      </c>
      <c r="B15" s="4">
        <v>288</v>
      </c>
      <c r="C15" s="4">
        <v>6020</v>
      </c>
      <c r="D15" s="4">
        <v>282</v>
      </c>
      <c r="E15" s="4">
        <v>5738</v>
      </c>
      <c r="F15" s="4">
        <v>14079</v>
      </c>
    </row>
    <row r="16" spans="1:6" x14ac:dyDescent="0.2">
      <c r="A16" s="3" t="s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</row>
    <row r="17" spans="1:6" x14ac:dyDescent="0.2">
      <c r="A17" s="3" t="s">
        <v>15</v>
      </c>
      <c r="B17" s="4">
        <v>131</v>
      </c>
      <c r="C17" s="4">
        <v>3133</v>
      </c>
      <c r="D17" s="4">
        <v>157</v>
      </c>
      <c r="E17" s="4">
        <v>2976</v>
      </c>
      <c r="F17" s="4">
        <v>9901</v>
      </c>
    </row>
    <row r="18" spans="1:6" x14ac:dyDescent="0.2">
      <c r="A18" s="3" t="s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</row>
    <row r="19" spans="1:6" x14ac:dyDescent="0.2">
      <c r="A19" s="3" t="s">
        <v>17</v>
      </c>
      <c r="B19" s="4">
        <v>27</v>
      </c>
      <c r="C19" s="4">
        <v>901</v>
      </c>
      <c r="D19" s="4">
        <v>434</v>
      </c>
      <c r="E19" s="4">
        <v>467</v>
      </c>
      <c r="F19" s="4">
        <v>832</v>
      </c>
    </row>
    <row r="20" spans="1:6" x14ac:dyDescent="0.2">
      <c r="A20" s="3" t="s">
        <v>18</v>
      </c>
      <c r="B20" s="4">
        <v>170</v>
      </c>
      <c r="C20" s="4">
        <v>2494</v>
      </c>
      <c r="D20" s="4">
        <v>219</v>
      </c>
      <c r="E20" s="4">
        <v>2275</v>
      </c>
      <c r="F20" s="4">
        <v>5131</v>
      </c>
    </row>
    <row r="21" spans="1:6" x14ac:dyDescent="0.2">
      <c r="A21" s="3" t="s">
        <v>19</v>
      </c>
      <c r="B21" s="4">
        <v>146</v>
      </c>
      <c r="C21" s="4">
        <v>4050</v>
      </c>
      <c r="D21" s="4">
        <v>769</v>
      </c>
      <c r="E21" s="4">
        <v>3281</v>
      </c>
      <c r="F21" s="4">
        <v>9365</v>
      </c>
    </row>
    <row r="22" spans="1:6" x14ac:dyDescent="0.2">
      <c r="A22" s="3" t="s">
        <v>20</v>
      </c>
      <c r="B22" s="4">
        <v>43</v>
      </c>
      <c r="C22" s="4">
        <v>2534</v>
      </c>
      <c r="D22" s="4">
        <v>151</v>
      </c>
      <c r="E22" s="4">
        <v>2383</v>
      </c>
      <c r="F22" s="4">
        <v>7650</v>
      </c>
    </row>
    <row r="23" spans="1:6" s="1" customFormat="1" x14ac:dyDescent="0.2">
      <c r="A23" s="2" t="s">
        <v>53</v>
      </c>
      <c r="B23" s="5">
        <f>SUM(B3:B22)</f>
        <v>2431</v>
      </c>
      <c r="C23" s="5">
        <f t="shared" ref="C23:F23" si="0">SUM(C3:C22)</f>
        <v>51863</v>
      </c>
      <c r="D23" s="5">
        <f t="shared" si="0"/>
        <v>5176</v>
      </c>
      <c r="E23" s="5">
        <f t="shared" si="0"/>
        <v>46687</v>
      </c>
      <c r="F23" s="5">
        <f t="shared" si="0"/>
        <v>120061</v>
      </c>
    </row>
    <row r="26" spans="1:6" x14ac:dyDescent="0.2">
      <c r="B26" s="9"/>
      <c r="C26" s="9"/>
      <c r="D26" s="9"/>
      <c r="E26" s="9"/>
      <c r="F26" s="9"/>
    </row>
    <row r="27" spans="1:6" x14ac:dyDescent="0.2">
      <c r="B27" s="9"/>
      <c r="C27" s="9"/>
      <c r="D27" s="9"/>
      <c r="E27" s="9"/>
      <c r="F27" s="9"/>
    </row>
    <row r="28" spans="1:6" x14ac:dyDescent="0.2">
      <c r="B28" s="9"/>
      <c r="C28" s="9"/>
      <c r="D28" s="9"/>
      <c r="E28" s="9"/>
      <c r="F28" s="9"/>
    </row>
    <row r="29" spans="1:6" x14ac:dyDescent="0.2">
      <c r="B29" s="9"/>
      <c r="C29" s="9"/>
      <c r="D29" s="9"/>
      <c r="E29" s="9"/>
      <c r="F29" s="9"/>
    </row>
    <row r="30" spans="1:6" x14ac:dyDescent="0.2">
      <c r="B30" s="9"/>
      <c r="C30" s="9"/>
      <c r="D30" s="9"/>
      <c r="E30" s="9"/>
      <c r="F30" s="9"/>
    </row>
    <row r="31" spans="1:6" x14ac:dyDescent="0.2">
      <c r="B31" s="9"/>
      <c r="C31" s="9"/>
      <c r="D31" s="9"/>
      <c r="E31" s="9"/>
      <c r="F31" s="9"/>
    </row>
    <row r="32" spans="1:6" x14ac:dyDescent="0.2">
      <c r="B32" s="9"/>
      <c r="C32" s="9"/>
      <c r="D32" s="9"/>
      <c r="E32" s="9"/>
      <c r="F32" s="9"/>
    </row>
    <row r="33" spans="2:6" x14ac:dyDescent="0.2">
      <c r="B33" s="9"/>
      <c r="C33" s="9"/>
      <c r="D33" s="9"/>
      <c r="E33" s="9"/>
      <c r="F33" s="9"/>
    </row>
    <row r="34" spans="2:6" x14ac:dyDescent="0.2">
      <c r="B34" s="9"/>
      <c r="C34" s="9"/>
      <c r="D34" s="9"/>
      <c r="E34" s="9"/>
      <c r="F34" s="9"/>
    </row>
    <row r="35" spans="2:6" x14ac:dyDescent="0.2">
      <c r="B35" s="9"/>
      <c r="C35" s="9"/>
      <c r="D35" s="9"/>
      <c r="E35" s="9"/>
      <c r="F35" s="9"/>
    </row>
    <row r="36" spans="2:6" x14ac:dyDescent="0.2">
      <c r="B36" s="9"/>
      <c r="C36" s="9"/>
      <c r="D36" s="9"/>
      <c r="E36" s="9"/>
      <c r="F36" s="9"/>
    </row>
    <row r="37" spans="2:6" x14ac:dyDescent="0.2">
      <c r="B37" s="9"/>
      <c r="C37" s="9"/>
      <c r="D37" s="9"/>
      <c r="E37" s="9"/>
      <c r="F37" s="9"/>
    </row>
    <row r="38" spans="2:6" x14ac:dyDescent="0.2">
      <c r="B38" s="9"/>
      <c r="C38" s="9"/>
      <c r="D38" s="9"/>
      <c r="E38" s="9"/>
      <c r="F38" s="9"/>
    </row>
    <row r="39" spans="2:6" x14ac:dyDescent="0.2">
      <c r="B39" s="9"/>
      <c r="C39" s="9"/>
      <c r="D39" s="9"/>
      <c r="E39" s="9"/>
      <c r="F39" s="9"/>
    </row>
    <row r="40" spans="2:6" x14ac:dyDescent="0.2">
      <c r="B40" s="9"/>
      <c r="C40" s="9"/>
      <c r="D40" s="9"/>
      <c r="E40" s="9"/>
      <c r="F40" s="9"/>
    </row>
    <row r="41" spans="2:6" x14ac:dyDescent="0.2">
      <c r="B41" s="9"/>
      <c r="C41" s="9"/>
      <c r="D41" s="9"/>
      <c r="E41" s="9"/>
      <c r="F41" s="9"/>
    </row>
    <row r="42" spans="2:6" x14ac:dyDescent="0.2">
      <c r="B42" s="9"/>
      <c r="C42" s="9"/>
      <c r="D42" s="9"/>
      <c r="E42" s="9"/>
      <c r="F42" s="9"/>
    </row>
    <row r="43" spans="2:6" x14ac:dyDescent="0.2">
      <c r="B43" s="9"/>
      <c r="C43" s="9"/>
      <c r="D43" s="9"/>
      <c r="E43" s="9"/>
      <c r="F43" s="9"/>
    </row>
    <row r="44" spans="2:6" x14ac:dyDescent="0.2">
      <c r="B44" s="9"/>
      <c r="C44" s="9"/>
      <c r="D44" s="9"/>
      <c r="E44" s="9"/>
      <c r="F44" s="9"/>
    </row>
    <row r="45" spans="2:6" x14ac:dyDescent="0.2">
      <c r="B45" s="9"/>
      <c r="C45" s="9"/>
      <c r="D45" s="9"/>
      <c r="E45" s="9"/>
      <c r="F45" s="9"/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E35DB-7F79-F746-B5C5-35DA0B763443}">
  <dimension ref="A1:U44"/>
  <sheetViews>
    <sheetView zoomScale="140" zoomScaleNormal="140"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E31" sqref="E31"/>
    </sheetView>
  </sheetViews>
  <sheetFormatPr baseColWidth="10" defaultRowHeight="16" x14ac:dyDescent="0.2"/>
  <cols>
    <col min="1" max="1" width="17.33203125" bestFit="1" customWidth="1"/>
    <col min="2" max="2" width="11" bestFit="1" customWidth="1"/>
    <col min="3" max="3" width="11.5" bestFit="1" customWidth="1"/>
    <col min="4" max="4" width="11" bestFit="1" customWidth="1"/>
    <col min="5" max="6" width="11.5" bestFit="1" customWidth="1"/>
    <col min="7" max="10" width="11" bestFit="1" customWidth="1"/>
    <col min="11" max="11" width="11.5" bestFit="1" customWidth="1"/>
    <col min="12" max="21" width="11" bestFit="1" customWidth="1"/>
  </cols>
  <sheetData>
    <row r="1" spans="1:21" s="1" customFormat="1" x14ac:dyDescent="0.2">
      <c r="A1" s="8"/>
      <c r="B1" s="16" t="s">
        <v>55</v>
      </c>
      <c r="C1" s="16"/>
      <c r="D1" s="16"/>
      <c r="E1" s="16"/>
      <c r="F1" s="16"/>
      <c r="G1" s="16" t="s">
        <v>56</v>
      </c>
      <c r="H1" s="16"/>
      <c r="I1" s="16"/>
      <c r="J1" s="16"/>
      <c r="K1" s="16"/>
      <c r="L1" s="16" t="s">
        <v>57</v>
      </c>
      <c r="M1" s="16"/>
      <c r="N1" s="16"/>
      <c r="O1" s="16"/>
      <c r="P1" s="16"/>
      <c r="Q1" s="16" t="s">
        <v>58</v>
      </c>
      <c r="R1" s="16"/>
      <c r="S1" s="16"/>
      <c r="T1" s="16"/>
      <c r="U1" s="16"/>
    </row>
    <row r="2" spans="1:21" s="1" customFormat="1" x14ac:dyDescent="0.2">
      <c r="A2" s="8" t="s">
        <v>0</v>
      </c>
      <c r="B2" s="8" t="s">
        <v>47</v>
      </c>
      <c r="C2" s="8" t="s">
        <v>48</v>
      </c>
      <c r="D2" s="8" t="s">
        <v>49</v>
      </c>
      <c r="E2" s="8" t="s">
        <v>50</v>
      </c>
      <c r="F2" s="8" t="s">
        <v>51</v>
      </c>
      <c r="G2" s="8" t="s">
        <v>47</v>
      </c>
      <c r="H2" s="8" t="s">
        <v>48</v>
      </c>
      <c r="I2" s="8" t="s">
        <v>49</v>
      </c>
      <c r="J2" s="8" t="s">
        <v>50</v>
      </c>
      <c r="K2" s="8" t="s">
        <v>51</v>
      </c>
      <c r="L2" s="8" t="s">
        <v>47</v>
      </c>
      <c r="M2" s="8" t="s">
        <v>48</v>
      </c>
      <c r="N2" s="8" t="s">
        <v>49</v>
      </c>
      <c r="O2" s="8" t="s">
        <v>50</v>
      </c>
      <c r="P2" s="8" t="s">
        <v>51</v>
      </c>
      <c r="Q2" s="8" t="s">
        <v>47</v>
      </c>
      <c r="R2" s="8" t="s">
        <v>48</v>
      </c>
      <c r="S2" s="8" t="s">
        <v>49</v>
      </c>
      <c r="T2" s="8" t="s">
        <v>50</v>
      </c>
      <c r="U2" s="8" t="s">
        <v>51</v>
      </c>
    </row>
    <row r="3" spans="1:21" x14ac:dyDescent="0.2">
      <c r="A3" s="3" t="s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</row>
    <row r="4" spans="1:21" x14ac:dyDescent="0.2">
      <c r="A4" s="3" t="s">
        <v>2</v>
      </c>
      <c r="B4" s="4">
        <v>10</v>
      </c>
      <c r="C4" s="4">
        <v>80</v>
      </c>
      <c r="D4" s="4">
        <v>20</v>
      </c>
      <c r="E4" s="4">
        <v>60</v>
      </c>
      <c r="F4" s="4">
        <v>169</v>
      </c>
      <c r="G4" s="4">
        <v>19</v>
      </c>
      <c r="H4" s="4">
        <v>66</v>
      </c>
      <c r="I4" s="4">
        <v>0</v>
      </c>
      <c r="J4" s="4">
        <v>66</v>
      </c>
      <c r="K4" s="4">
        <v>209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1</v>
      </c>
      <c r="R4" s="4">
        <v>10</v>
      </c>
      <c r="S4" s="4">
        <v>2</v>
      </c>
      <c r="T4" s="4">
        <v>8</v>
      </c>
      <c r="U4" s="4">
        <v>20</v>
      </c>
    </row>
    <row r="5" spans="1:21" x14ac:dyDescent="0.2">
      <c r="A5" s="3" t="s">
        <v>3</v>
      </c>
      <c r="B5" s="4">
        <v>266</v>
      </c>
      <c r="C5" s="4">
        <v>3412</v>
      </c>
      <c r="D5" s="4">
        <v>230</v>
      </c>
      <c r="E5" s="4">
        <v>3182</v>
      </c>
      <c r="F5" s="4">
        <v>11152</v>
      </c>
      <c r="G5" s="4">
        <v>86</v>
      </c>
      <c r="H5" s="4">
        <v>693</v>
      </c>
      <c r="I5" s="4">
        <v>278</v>
      </c>
      <c r="J5" s="4">
        <v>415</v>
      </c>
      <c r="K5" s="4">
        <v>1526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7</v>
      </c>
      <c r="R5" s="4">
        <v>37</v>
      </c>
      <c r="S5" s="4">
        <v>0</v>
      </c>
      <c r="T5" s="4">
        <v>37</v>
      </c>
      <c r="U5" s="4">
        <v>205</v>
      </c>
    </row>
    <row r="6" spans="1:21" x14ac:dyDescent="0.2">
      <c r="A6" s="3" t="s">
        <v>4</v>
      </c>
      <c r="B6" s="4">
        <v>5</v>
      </c>
      <c r="C6" s="4">
        <v>24</v>
      </c>
      <c r="D6" s="4">
        <v>5</v>
      </c>
      <c r="E6" s="4">
        <v>19</v>
      </c>
      <c r="F6" s="4">
        <v>119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</row>
    <row r="7" spans="1:21" x14ac:dyDescent="0.2">
      <c r="A7" s="3" t="s">
        <v>5</v>
      </c>
      <c r="B7" s="4">
        <v>95</v>
      </c>
      <c r="C7" s="4">
        <v>621</v>
      </c>
      <c r="D7" s="4">
        <v>145</v>
      </c>
      <c r="E7" s="4">
        <v>476</v>
      </c>
      <c r="F7" s="4">
        <v>2811</v>
      </c>
      <c r="G7" s="4">
        <v>38</v>
      </c>
      <c r="H7" s="4">
        <v>423</v>
      </c>
      <c r="I7" s="4">
        <v>121</v>
      </c>
      <c r="J7" s="4">
        <v>302</v>
      </c>
      <c r="K7" s="4">
        <v>1383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</row>
    <row r="8" spans="1:21" x14ac:dyDescent="0.2">
      <c r="A8" s="3" t="s">
        <v>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1</v>
      </c>
      <c r="H8" s="4">
        <v>5</v>
      </c>
      <c r="I8" s="4">
        <v>1</v>
      </c>
      <c r="J8" s="4">
        <v>4</v>
      </c>
      <c r="K8" s="4">
        <v>20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</row>
    <row r="9" spans="1:21" x14ac:dyDescent="0.2">
      <c r="A9" s="3" t="s">
        <v>7</v>
      </c>
      <c r="B9" s="4">
        <v>15</v>
      </c>
      <c r="C9" s="4">
        <v>1020</v>
      </c>
      <c r="D9" s="4">
        <v>259</v>
      </c>
      <c r="E9" s="4">
        <v>761</v>
      </c>
      <c r="F9" s="4">
        <v>1675</v>
      </c>
      <c r="G9" s="4">
        <v>8</v>
      </c>
      <c r="H9" s="4">
        <v>158</v>
      </c>
      <c r="I9" s="4">
        <v>0</v>
      </c>
      <c r="J9" s="4">
        <v>158</v>
      </c>
      <c r="K9" s="4">
        <v>79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8</v>
      </c>
      <c r="R9" s="4">
        <v>100</v>
      </c>
      <c r="S9" s="4">
        <v>100</v>
      </c>
      <c r="T9" s="4">
        <v>0</v>
      </c>
      <c r="U9" s="4">
        <v>0</v>
      </c>
    </row>
    <row r="10" spans="1:21" x14ac:dyDescent="0.2">
      <c r="A10" s="3" t="s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</row>
    <row r="11" spans="1:21" x14ac:dyDescent="0.2">
      <c r="A11" s="3" t="s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7</v>
      </c>
      <c r="H11" s="4">
        <v>4</v>
      </c>
      <c r="I11" s="4">
        <v>0</v>
      </c>
      <c r="J11" s="4">
        <v>4</v>
      </c>
      <c r="K11" s="4">
        <v>22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8</v>
      </c>
      <c r="R11" s="4">
        <v>8</v>
      </c>
      <c r="S11" s="4">
        <v>4</v>
      </c>
      <c r="T11" s="4">
        <v>4</v>
      </c>
      <c r="U11" s="4">
        <v>24</v>
      </c>
    </row>
    <row r="12" spans="1:21" x14ac:dyDescent="0.2">
      <c r="A12" s="3" t="s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</row>
    <row r="13" spans="1:21" x14ac:dyDescent="0.2">
      <c r="A13" s="3" t="s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47</v>
      </c>
      <c r="H13" s="4">
        <v>1095</v>
      </c>
      <c r="I13" s="4">
        <v>482</v>
      </c>
      <c r="J13" s="4">
        <v>613</v>
      </c>
      <c r="K13" s="4">
        <v>1812</v>
      </c>
      <c r="L13" s="4">
        <v>8</v>
      </c>
      <c r="M13" s="4">
        <v>16</v>
      </c>
      <c r="N13" s="4">
        <v>0</v>
      </c>
      <c r="O13" s="4">
        <v>16</v>
      </c>
      <c r="P13" s="4">
        <v>48</v>
      </c>
      <c r="Q13" s="4">
        <v>65</v>
      </c>
      <c r="R13" s="4">
        <v>252</v>
      </c>
      <c r="S13" s="4">
        <v>0</v>
      </c>
      <c r="T13" s="4">
        <v>252</v>
      </c>
      <c r="U13" s="4">
        <v>1064</v>
      </c>
    </row>
    <row r="14" spans="1:21" x14ac:dyDescent="0.2">
      <c r="A14" s="3" t="s">
        <v>12</v>
      </c>
      <c r="B14" s="4">
        <v>302</v>
      </c>
      <c r="C14" s="4">
        <v>2602</v>
      </c>
      <c r="D14" s="4">
        <v>61</v>
      </c>
      <c r="E14" s="4">
        <v>2541</v>
      </c>
      <c r="F14" s="4">
        <v>12499</v>
      </c>
      <c r="G14" s="4">
        <v>225</v>
      </c>
      <c r="H14" s="4">
        <v>2400</v>
      </c>
      <c r="I14" s="4">
        <v>648</v>
      </c>
      <c r="J14" s="4">
        <v>1752</v>
      </c>
      <c r="K14" s="4">
        <v>4207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</row>
    <row r="15" spans="1:21" x14ac:dyDescent="0.2">
      <c r="A15" s="3" t="s">
        <v>52</v>
      </c>
      <c r="B15" s="4">
        <v>110</v>
      </c>
      <c r="C15" s="4">
        <v>663</v>
      </c>
      <c r="D15" s="4">
        <v>0</v>
      </c>
      <c r="E15" s="4">
        <v>663</v>
      </c>
      <c r="F15" s="4">
        <v>1669</v>
      </c>
      <c r="G15" s="4">
        <v>110</v>
      </c>
      <c r="H15" s="4">
        <v>1588</v>
      </c>
      <c r="I15" s="4">
        <v>269</v>
      </c>
      <c r="J15" s="4">
        <v>1319</v>
      </c>
      <c r="K15" s="4">
        <v>2370</v>
      </c>
      <c r="L15" s="4">
        <v>8</v>
      </c>
      <c r="M15" s="4">
        <v>793</v>
      </c>
      <c r="N15" s="4">
        <v>0</v>
      </c>
      <c r="O15" s="4">
        <v>793</v>
      </c>
      <c r="P15" s="4">
        <v>2379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</row>
    <row r="16" spans="1:21" x14ac:dyDescent="0.2">
      <c r="A16" s="3" t="s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</row>
    <row r="17" spans="1:21" x14ac:dyDescent="0.2">
      <c r="A17" s="3" t="s">
        <v>15</v>
      </c>
      <c r="B17" s="4">
        <v>185</v>
      </c>
      <c r="C17" s="4">
        <v>7465</v>
      </c>
      <c r="D17" s="4">
        <v>315</v>
      </c>
      <c r="E17" s="4">
        <v>7150</v>
      </c>
      <c r="F17" s="4">
        <v>42986</v>
      </c>
      <c r="G17" s="4">
        <v>10</v>
      </c>
      <c r="H17" s="4">
        <v>198</v>
      </c>
      <c r="I17" s="4">
        <v>50</v>
      </c>
      <c r="J17" s="4">
        <v>148</v>
      </c>
      <c r="K17" s="4">
        <v>695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21</v>
      </c>
      <c r="R17" s="4">
        <v>153</v>
      </c>
      <c r="S17" s="4">
        <v>0</v>
      </c>
      <c r="T17" s="4">
        <v>153</v>
      </c>
      <c r="U17" s="4">
        <v>564</v>
      </c>
    </row>
    <row r="18" spans="1:21" x14ac:dyDescent="0.2">
      <c r="A18" s="3" t="s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</row>
    <row r="19" spans="1:21" x14ac:dyDescent="0.2">
      <c r="A19" s="3" t="s">
        <v>17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</row>
    <row r="20" spans="1:21" x14ac:dyDescent="0.2">
      <c r="A20" s="3" t="s">
        <v>18</v>
      </c>
      <c r="B20" s="4">
        <v>50</v>
      </c>
      <c r="C20" s="4">
        <v>542</v>
      </c>
      <c r="D20" s="4">
        <v>78</v>
      </c>
      <c r="E20" s="4">
        <v>464</v>
      </c>
      <c r="F20" s="4">
        <v>2047</v>
      </c>
      <c r="G20" s="4">
        <v>29</v>
      </c>
      <c r="H20" s="4">
        <v>654</v>
      </c>
      <c r="I20" s="4">
        <v>318</v>
      </c>
      <c r="J20" s="4">
        <v>336</v>
      </c>
      <c r="K20" s="4">
        <v>1248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21</v>
      </c>
      <c r="R20" s="4">
        <v>431</v>
      </c>
      <c r="S20" s="4">
        <v>0</v>
      </c>
      <c r="T20" s="4">
        <v>431</v>
      </c>
      <c r="U20" s="4">
        <v>2864</v>
      </c>
    </row>
    <row r="21" spans="1:21" x14ac:dyDescent="0.2">
      <c r="A21" s="3" t="s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102</v>
      </c>
      <c r="M21" s="4">
        <v>148</v>
      </c>
      <c r="N21" s="4">
        <v>13</v>
      </c>
      <c r="O21" s="4">
        <v>135</v>
      </c>
      <c r="P21" s="4">
        <v>387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</row>
    <row r="22" spans="1:21" x14ac:dyDescent="0.2">
      <c r="A22" s="3" t="s">
        <v>20</v>
      </c>
      <c r="B22" s="4">
        <v>15</v>
      </c>
      <c r="C22" s="4">
        <v>35</v>
      </c>
      <c r="D22" s="4">
        <v>0</v>
      </c>
      <c r="E22" s="4">
        <v>35</v>
      </c>
      <c r="F22" s="4">
        <v>138</v>
      </c>
      <c r="G22" s="4">
        <v>6</v>
      </c>
      <c r="H22" s="4">
        <v>17</v>
      </c>
      <c r="I22" s="4">
        <v>0</v>
      </c>
      <c r="J22" s="4">
        <v>17</v>
      </c>
      <c r="K22" s="4">
        <v>30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</row>
    <row r="23" spans="1:21" s="1" customFormat="1" x14ac:dyDescent="0.2">
      <c r="A23" s="2" t="s">
        <v>53</v>
      </c>
      <c r="B23" s="5">
        <f>SUM(B3:B22)</f>
        <v>1053</v>
      </c>
      <c r="C23" s="5">
        <f t="shared" ref="C23:U23" si="0">SUM(C3:C22)</f>
        <v>16464</v>
      </c>
      <c r="D23" s="5">
        <f t="shared" si="0"/>
        <v>1113</v>
      </c>
      <c r="E23" s="5">
        <f t="shared" si="0"/>
        <v>15351</v>
      </c>
      <c r="F23" s="5">
        <f t="shared" si="0"/>
        <v>75265</v>
      </c>
      <c r="G23" s="5">
        <f t="shared" si="0"/>
        <v>586</v>
      </c>
      <c r="H23" s="5">
        <f t="shared" si="0"/>
        <v>7301</v>
      </c>
      <c r="I23" s="5">
        <f t="shared" si="0"/>
        <v>2167</v>
      </c>
      <c r="J23" s="5">
        <f t="shared" si="0"/>
        <v>5134</v>
      </c>
      <c r="K23" s="5">
        <f t="shared" si="0"/>
        <v>13601</v>
      </c>
      <c r="L23" s="5">
        <f t="shared" si="0"/>
        <v>118</v>
      </c>
      <c r="M23" s="5">
        <f t="shared" si="0"/>
        <v>957</v>
      </c>
      <c r="N23" s="5">
        <f t="shared" si="0"/>
        <v>13</v>
      </c>
      <c r="O23" s="5">
        <f t="shared" si="0"/>
        <v>944</v>
      </c>
      <c r="P23" s="5">
        <f t="shared" si="0"/>
        <v>2814</v>
      </c>
      <c r="Q23" s="5">
        <f t="shared" si="0"/>
        <v>131</v>
      </c>
      <c r="R23" s="5">
        <f t="shared" si="0"/>
        <v>991</v>
      </c>
      <c r="S23" s="5">
        <f t="shared" si="0"/>
        <v>106</v>
      </c>
      <c r="T23" s="5">
        <f t="shared" si="0"/>
        <v>885</v>
      </c>
      <c r="U23" s="5">
        <f t="shared" si="0"/>
        <v>4741</v>
      </c>
    </row>
    <row r="25" spans="1:2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x14ac:dyDescent="0.2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x14ac:dyDescent="0.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x14ac:dyDescent="0.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2:21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2:21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2:21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2:21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2:21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2:21" x14ac:dyDescent="0.2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2:21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2:21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2:21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2:21" x14ac:dyDescent="0.2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2:21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2:21" x14ac:dyDescent="0.2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E57BA-D3F1-B542-86B2-F67E57A858CF}">
  <dimension ref="A1:CW44"/>
  <sheetViews>
    <sheetView zoomScaleNormal="150" workbookViewId="0">
      <pane xSplit="1" ySplit="2" topLeftCell="AO3" activePane="bottomRight" state="frozen"/>
      <selection pane="topRight" activeCell="B1" sqref="B1"/>
      <selection pane="bottomLeft" activeCell="A3" sqref="A3"/>
      <selection pane="bottomRight" activeCell="AY28" sqref="AY28"/>
    </sheetView>
  </sheetViews>
  <sheetFormatPr baseColWidth="10" defaultRowHeight="16" x14ac:dyDescent="0.2"/>
  <cols>
    <col min="1" max="1" width="17.33203125" bestFit="1" customWidth="1"/>
    <col min="2" max="2" width="8.1640625" bestFit="1" customWidth="1"/>
    <col min="3" max="3" width="10" bestFit="1" customWidth="1"/>
    <col min="4" max="4" width="8.83203125" bestFit="1" customWidth="1"/>
    <col min="5" max="5" width="14" bestFit="1" customWidth="1"/>
    <col min="6" max="6" width="9.83203125" bestFit="1" customWidth="1"/>
    <col min="7" max="7" width="8.1640625" bestFit="1" customWidth="1"/>
    <col min="8" max="8" width="10" bestFit="1" customWidth="1"/>
    <col min="9" max="9" width="8.83203125" bestFit="1" customWidth="1"/>
    <col min="10" max="10" width="14" bestFit="1" customWidth="1"/>
    <col min="11" max="11" width="9.83203125" bestFit="1" customWidth="1"/>
    <col min="12" max="12" width="8.1640625" bestFit="1" customWidth="1"/>
    <col min="13" max="13" width="10" bestFit="1" customWidth="1"/>
    <col min="14" max="14" width="8.83203125" bestFit="1" customWidth="1"/>
    <col min="15" max="15" width="14" bestFit="1" customWidth="1"/>
    <col min="16" max="16" width="9.83203125" bestFit="1" customWidth="1"/>
    <col min="17" max="17" width="8.1640625" bestFit="1" customWidth="1"/>
    <col min="18" max="18" width="10" bestFit="1" customWidth="1"/>
    <col min="19" max="19" width="8.83203125" bestFit="1" customWidth="1"/>
    <col min="20" max="20" width="14" bestFit="1" customWidth="1"/>
    <col min="21" max="21" width="9.83203125" bestFit="1" customWidth="1"/>
    <col min="22" max="22" width="8.1640625" bestFit="1" customWidth="1"/>
    <col min="23" max="23" width="10" bestFit="1" customWidth="1"/>
    <col min="24" max="24" width="8.83203125" bestFit="1" customWidth="1"/>
    <col min="25" max="25" width="14" bestFit="1" customWidth="1"/>
    <col min="26" max="26" width="9.83203125" bestFit="1" customWidth="1"/>
    <col min="27" max="27" width="8.1640625" bestFit="1" customWidth="1"/>
    <col min="28" max="28" width="10" bestFit="1" customWidth="1"/>
    <col min="29" max="29" width="8.83203125" bestFit="1" customWidth="1"/>
    <col min="30" max="30" width="14" bestFit="1" customWidth="1"/>
    <col min="31" max="31" width="9.83203125" bestFit="1" customWidth="1"/>
    <col min="32" max="32" width="8.1640625" bestFit="1" customWidth="1"/>
    <col min="33" max="33" width="10" bestFit="1" customWidth="1"/>
    <col min="34" max="34" width="8.83203125" bestFit="1" customWidth="1"/>
    <col min="35" max="35" width="14" bestFit="1" customWidth="1"/>
    <col min="36" max="36" width="9.83203125" bestFit="1" customWidth="1"/>
    <col min="37" max="37" width="8.1640625" bestFit="1" customWidth="1"/>
    <col min="38" max="38" width="10" bestFit="1" customWidth="1"/>
    <col min="39" max="39" width="8.83203125" bestFit="1" customWidth="1"/>
    <col min="40" max="40" width="14" bestFit="1" customWidth="1"/>
    <col min="41" max="41" width="9.83203125" bestFit="1" customWidth="1"/>
    <col min="42" max="42" width="8.1640625" bestFit="1" customWidth="1"/>
    <col min="43" max="43" width="10" bestFit="1" customWidth="1"/>
    <col min="44" max="44" width="8.83203125" bestFit="1" customWidth="1"/>
    <col min="45" max="45" width="14" bestFit="1" customWidth="1"/>
    <col min="46" max="46" width="9.83203125" bestFit="1" customWidth="1"/>
    <col min="47" max="47" width="8.1640625" bestFit="1" customWidth="1"/>
    <col min="48" max="48" width="10" bestFit="1" customWidth="1"/>
    <col min="49" max="49" width="8.83203125" bestFit="1" customWidth="1"/>
    <col min="50" max="50" width="14" bestFit="1" customWidth="1"/>
    <col min="51" max="51" width="9.83203125" bestFit="1" customWidth="1"/>
    <col min="52" max="52" width="8.1640625" bestFit="1" customWidth="1"/>
    <col min="53" max="53" width="10" bestFit="1" customWidth="1"/>
    <col min="54" max="54" width="8.83203125" bestFit="1" customWidth="1"/>
    <col min="55" max="55" width="14" bestFit="1" customWidth="1"/>
    <col min="56" max="56" width="9.83203125" bestFit="1" customWidth="1"/>
    <col min="57" max="57" width="8.1640625" bestFit="1" customWidth="1"/>
    <col min="58" max="58" width="10" bestFit="1" customWidth="1"/>
    <col min="59" max="59" width="8.83203125" bestFit="1" customWidth="1"/>
    <col min="60" max="60" width="14" bestFit="1" customWidth="1"/>
    <col min="61" max="61" width="9.83203125" bestFit="1" customWidth="1"/>
    <col min="62" max="62" width="8.1640625" bestFit="1" customWidth="1"/>
    <col min="63" max="63" width="9.83203125" bestFit="1" customWidth="1"/>
    <col min="64" max="64" width="8.1640625" bestFit="1" customWidth="1"/>
    <col min="65" max="65" width="9.83203125" bestFit="1" customWidth="1"/>
    <col min="66" max="66" width="8.1640625" bestFit="1" customWidth="1"/>
    <col min="67" max="67" width="10.5" bestFit="1" customWidth="1"/>
    <col min="68" max="68" width="8.1640625" bestFit="1" customWidth="1"/>
    <col min="69" max="69" width="10" bestFit="1" customWidth="1"/>
    <col min="70" max="70" width="8.83203125" bestFit="1" customWidth="1"/>
    <col min="71" max="71" width="14" bestFit="1" customWidth="1"/>
    <col min="72" max="72" width="9.83203125" bestFit="1" customWidth="1"/>
    <col min="73" max="73" width="8.1640625" bestFit="1" customWidth="1"/>
    <col min="74" max="74" width="9.83203125" bestFit="1" customWidth="1"/>
    <col min="75" max="75" width="8.1640625" bestFit="1" customWidth="1"/>
    <col min="76" max="76" width="10" bestFit="1" customWidth="1"/>
    <col min="77" max="77" width="8.83203125" bestFit="1" customWidth="1"/>
    <col min="78" max="78" width="14" bestFit="1" customWidth="1"/>
    <col min="79" max="79" width="9.83203125" bestFit="1" customWidth="1"/>
    <col min="80" max="80" width="8.1640625" bestFit="1" customWidth="1"/>
    <col min="81" max="81" width="9.83203125" bestFit="1" customWidth="1"/>
    <col min="82" max="82" width="8.1640625" bestFit="1" customWidth="1"/>
    <col min="83" max="83" width="10" bestFit="1" customWidth="1"/>
    <col min="84" max="84" width="8.83203125" bestFit="1" customWidth="1"/>
    <col min="85" max="85" width="14" bestFit="1" customWidth="1"/>
    <col min="86" max="86" width="9.83203125" bestFit="1" customWidth="1"/>
    <col min="87" max="87" width="8.1640625" bestFit="1" customWidth="1"/>
    <col min="88" max="88" width="10" bestFit="1" customWidth="1"/>
    <col min="89" max="89" width="8.83203125" bestFit="1" customWidth="1"/>
    <col min="90" max="90" width="14" bestFit="1" customWidth="1"/>
    <col min="91" max="91" width="9.83203125" bestFit="1" customWidth="1"/>
    <col min="92" max="92" width="8.1640625" bestFit="1" customWidth="1"/>
    <col min="93" max="93" width="10" bestFit="1" customWidth="1"/>
    <col min="94" max="94" width="8.83203125" bestFit="1" customWidth="1"/>
    <col min="95" max="95" width="14" bestFit="1" customWidth="1"/>
    <col min="96" max="96" width="9.83203125" bestFit="1" customWidth="1"/>
    <col min="97" max="97" width="8.1640625" bestFit="1" customWidth="1"/>
    <col min="98" max="98" width="10" bestFit="1" customWidth="1"/>
    <col min="99" max="99" width="8.83203125" bestFit="1" customWidth="1"/>
    <col min="100" max="100" width="14" bestFit="1" customWidth="1"/>
    <col min="101" max="101" width="9.83203125" bestFit="1" customWidth="1"/>
  </cols>
  <sheetData>
    <row r="1" spans="1:101" s="1" customFormat="1" x14ac:dyDescent="0.2">
      <c r="A1" s="8"/>
      <c r="B1" s="17" t="s">
        <v>59</v>
      </c>
      <c r="C1" s="18"/>
      <c r="D1" s="18"/>
      <c r="E1" s="18"/>
      <c r="F1" s="19"/>
      <c r="G1" s="17" t="s">
        <v>60</v>
      </c>
      <c r="H1" s="18"/>
      <c r="I1" s="18"/>
      <c r="J1" s="18"/>
      <c r="K1" s="19"/>
      <c r="L1" s="17" t="s">
        <v>61</v>
      </c>
      <c r="M1" s="18"/>
      <c r="N1" s="18"/>
      <c r="O1" s="18"/>
      <c r="P1" s="19"/>
      <c r="Q1" s="17" t="s">
        <v>62</v>
      </c>
      <c r="R1" s="18"/>
      <c r="S1" s="18"/>
      <c r="T1" s="18"/>
      <c r="U1" s="19"/>
      <c r="V1" s="17" t="s">
        <v>63</v>
      </c>
      <c r="W1" s="18"/>
      <c r="X1" s="18"/>
      <c r="Y1" s="18"/>
      <c r="Z1" s="19"/>
      <c r="AA1" s="17" t="s">
        <v>64</v>
      </c>
      <c r="AB1" s="18"/>
      <c r="AC1" s="18"/>
      <c r="AD1" s="18"/>
      <c r="AE1" s="19"/>
      <c r="AF1" s="17" t="s">
        <v>65</v>
      </c>
      <c r="AG1" s="18"/>
      <c r="AH1" s="18"/>
      <c r="AI1" s="18"/>
      <c r="AJ1" s="19"/>
      <c r="AK1" s="17" t="s">
        <v>66</v>
      </c>
      <c r="AL1" s="18"/>
      <c r="AM1" s="18"/>
      <c r="AN1" s="18"/>
      <c r="AO1" s="19"/>
      <c r="AP1" s="17" t="s">
        <v>67</v>
      </c>
      <c r="AQ1" s="18"/>
      <c r="AR1" s="18"/>
      <c r="AS1" s="18"/>
      <c r="AT1" s="19"/>
      <c r="AU1" s="17" t="s">
        <v>68</v>
      </c>
      <c r="AV1" s="18"/>
      <c r="AW1" s="18"/>
      <c r="AX1" s="18"/>
      <c r="AY1" s="19"/>
      <c r="AZ1" s="17" t="s">
        <v>69</v>
      </c>
      <c r="BA1" s="18"/>
      <c r="BB1" s="18"/>
      <c r="BC1" s="18"/>
      <c r="BD1" s="19"/>
      <c r="BE1" s="17" t="s">
        <v>70</v>
      </c>
      <c r="BF1" s="18"/>
      <c r="BG1" s="18"/>
      <c r="BH1" s="18"/>
      <c r="BI1" s="19"/>
      <c r="BJ1" s="17" t="s">
        <v>71</v>
      </c>
      <c r="BK1" s="19"/>
      <c r="BL1" s="17" t="s">
        <v>72</v>
      </c>
      <c r="BM1" s="19"/>
      <c r="BN1" s="17" t="s">
        <v>73</v>
      </c>
      <c r="BO1" s="19"/>
      <c r="BP1" s="17" t="s">
        <v>74</v>
      </c>
      <c r="BQ1" s="18"/>
      <c r="BR1" s="18"/>
      <c r="BS1" s="18"/>
      <c r="BT1" s="19"/>
      <c r="BU1" s="17" t="s">
        <v>75</v>
      </c>
      <c r="BV1" s="19"/>
      <c r="BW1" s="17" t="s">
        <v>76</v>
      </c>
      <c r="BX1" s="18"/>
      <c r="BY1" s="18"/>
      <c r="BZ1" s="18"/>
      <c r="CA1" s="19"/>
      <c r="CB1" s="17" t="s">
        <v>77</v>
      </c>
      <c r="CC1" s="19"/>
      <c r="CD1" s="17" t="s">
        <v>78</v>
      </c>
      <c r="CE1" s="18"/>
      <c r="CF1" s="18"/>
      <c r="CG1" s="18"/>
      <c r="CH1" s="19"/>
      <c r="CI1" s="17" t="s">
        <v>79</v>
      </c>
      <c r="CJ1" s="18"/>
      <c r="CK1" s="18"/>
      <c r="CL1" s="18"/>
      <c r="CM1" s="19"/>
      <c r="CN1" s="17" t="s">
        <v>80</v>
      </c>
      <c r="CO1" s="18"/>
      <c r="CP1" s="18"/>
      <c r="CQ1" s="18"/>
      <c r="CR1" s="19"/>
      <c r="CS1" s="17" t="s">
        <v>81</v>
      </c>
      <c r="CT1" s="18"/>
      <c r="CU1" s="18"/>
      <c r="CV1" s="18"/>
      <c r="CW1" s="19"/>
    </row>
    <row r="2" spans="1:101" s="1" customFormat="1" x14ac:dyDescent="0.2">
      <c r="A2" s="8" t="s">
        <v>0</v>
      </c>
      <c r="B2" s="8" t="s">
        <v>47</v>
      </c>
      <c r="C2" s="8" t="s">
        <v>48</v>
      </c>
      <c r="D2" s="8" t="s">
        <v>49</v>
      </c>
      <c r="E2" s="8" t="s">
        <v>50</v>
      </c>
      <c r="F2" s="8" t="s">
        <v>51</v>
      </c>
      <c r="G2" s="8" t="s">
        <v>47</v>
      </c>
      <c r="H2" s="8" t="s">
        <v>48</v>
      </c>
      <c r="I2" s="8" t="s">
        <v>49</v>
      </c>
      <c r="J2" s="8" t="s">
        <v>50</v>
      </c>
      <c r="K2" s="8" t="s">
        <v>51</v>
      </c>
      <c r="L2" s="8" t="s">
        <v>47</v>
      </c>
      <c r="M2" s="8" t="s">
        <v>48</v>
      </c>
      <c r="N2" s="8" t="s">
        <v>49</v>
      </c>
      <c r="O2" s="8" t="s">
        <v>50</v>
      </c>
      <c r="P2" s="8" t="s">
        <v>51</v>
      </c>
      <c r="Q2" s="8" t="s">
        <v>47</v>
      </c>
      <c r="R2" s="8" t="s">
        <v>48</v>
      </c>
      <c r="S2" s="8" t="s">
        <v>49</v>
      </c>
      <c r="T2" s="8" t="s">
        <v>50</v>
      </c>
      <c r="U2" s="8" t="s">
        <v>51</v>
      </c>
      <c r="V2" s="8" t="s">
        <v>47</v>
      </c>
      <c r="W2" s="8" t="s">
        <v>48</v>
      </c>
      <c r="X2" s="8" t="s">
        <v>49</v>
      </c>
      <c r="Y2" s="8" t="s">
        <v>50</v>
      </c>
      <c r="Z2" s="8" t="s">
        <v>51</v>
      </c>
      <c r="AA2" s="8" t="s">
        <v>47</v>
      </c>
      <c r="AB2" s="8" t="s">
        <v>48</v>
      </c>
      <c r="AC2" s="8" t="s">
        <v>49</v>
      </c>
      <c r="AD2" s="8" t="s">
        <v>50</v>
      </c>
      <c r="AE2" s="8" t="s">
        <v>51</v>
      </c>
      <c r="AF2" s="8" t="s">
        <v>47</v>
      </c>
      <c r="AG2" s="8" t="s">
        <v>48</v>
      </c>
      <c r="AH2" s="8" t="s">
        <v>49</v>
      </c>
      <c r="AI2" s="8" t="s">
        <v>50</v>
      </c>
      <c r="AJ2" s="8" t="s">
        <v>51</v>
      </c>
      <c r="AK2" s="8" t="s">
        <v>47</v>
      </c>
      <c r="AL2" s="8" t="s">
        <v>48</v>
      </c>
      <c r="AM2" s="8" t="s">
        <v>49</v>
      </c>
      <c r="AN2" s="8" t="s">
        <v>50</v>
      </c>
      <c r="AO2" s="8" t="s">
        <v>51</v>
      </c>
      <c r="AP2" s="8" t="s">
        <v>47</v>
      </c>
      <c r="AQ2" s="8" t="s">
        <v>48</v>
      </c>
      <c r="AR2" s="8" t="s">
        <v>49</v>
      </c>
      <c r="AS2" s="8" t="s">
        <v>50</v>
      </c>
      <c r="AT2" s="8" t="s">
        <v>51</v>
      </c>
      <c r="AU2" s="8" t="s">
        <v>47</v>
      </c>
      <c r="AV2" s="8" t="s">
        <v>48</v>
      </c>
      <c r="AW2" s="8" t="s">
        <v>49</v>
      </c>
      <c r="AX2" s="8" t="s">
        <v>50</v>
      </c>
      <c r="AY2" s="8" t="s">
        <v>51</v>
      </c>
      <c r="AZ2" s="8" t="s">
        <v>47</v>
      </c>
      <c r="BA2" s="8" t="s">
        <v>48</v>
      </c>
      <c r="BB2" s="8" t="s">
        <v>49</v>
      </c>
      <c r="BC2" s="8" t="s">
        <v>50</v>
      </c>
      <c r="BD2" s="8" t="s">
        <v>51</v>
      </c>
      <c r="BE2" s="8" t="s">
        <v>47</v>
      </c>
      <c r="BF2" s="8" t="s">
        <v>48</v>
      </c>
      <c r="BG2" s="8" t="s">
        <v>49</v>
      </c>
      <c r="BH2" s="8" t="s">
        <v>50</v>
      </c>
      <c r="BI2" s="8" t="s">
        <v>51</v>
      </c>
      <c r="BJ2" s="8" t="s">
        <v>47</v>
      </c>
      <c r="BK2" s="8" t="s">
        <v>51</v>
      </c>
      <c r="BL2" s="8" t="s">
        <v>47</v>
      </c>
      <c r="BM2" s="8" t="s">
        <v>51</v>
      </c>
      <c r="BN2" s="8" t="s">
        <v>47</v>
      </c>
      <c r="BO2" s="8" t="s">
        <v>51</v>
      </c>
      <c r="BP2" s="8" t="s">
        <v>47</v>
      </c>
      <c r="BQ2" s="8" t="s">
        <v>48</v>
      </c>
      <c r="BR2" s="8" t="s">
        <v>49</v>
      </c>
      <c r="BS2" s="8" t="s">
        <v>50</v>
      </c>
      <c r="BT2" s="8" t="s">
        <v>51</v>
      </c>
      <c r="BU2" s="8" t="s">
        <v>47</v>
      </c>
      <c r="BV2" s="8" t="s">
        <v>51</v>
      </c>
      <c r="BW2" s="8" t="s">
        <v>47</v>
      </c>
      <c r="BX2" s="8" t="s">
        <v>48</v>
      </c>
      <c r="BY2" s="8" t="s">
        <v>49</v>
      </c>
      <c r="BZ2" s="8" t="s">
        <v>50</v>
      </c>
      <c r="CA2" s="8" t="s">
        <v>51</v>
      </c>
      <c r="CB2" s="8" t="s">
        <v>47</v>
      </c>
      <c r="CC2" s="8" t="s">
        <v>51</v>
      </c>
      <c r="CD2" s="8" t="s">
        <v>47</v>
      </c>
      <c r="CE2" s="8" t="s">
        <v>48</v>
      </c>
      <c r="CF2" s="8" t="s">
        <v>49</v>
      </c>
      <c r="CG2" s="8" t="s">
        <v>50</v>
      </c>
      <c r="CH2" s="8" t="s">
        <v>51</v>
      </c>
      <c r="CI2" s="8" t="s">
        <v>47</v>
      </c>
      <c r="CJ2" s="8" t="s">
        <v>48</v>
      </c>
      <c r="CK2" s="8" t="s">
        <v>49</v>
      </c>
      <c r="CL2" s="8" t="s">
        <v>50</v>
      </c>
      <c r="CM2" s="8" t="s">
        <v>51</v>
      </c>
      <c r="CN2" s="8" t="s">
        <v>47</v>
      </c>
      <c r="CO2" s="8" t="s">
        <v>48</v>
      </c>
      <c r="CP2" s="8" t="s">
        <v>49</v>
      </c>
      <c r="CQ2" s="8" t="s">
        <v>50</v>
      </c>
      <c r="CR2" s="8" t="s">
        <v>51</v>
      </c>
      <c r="CS2" s="8" t="s">
        <v>47</v>
      </c>
      <c r="CT2" s="8" t="s">
        <v>48</v>
      </c>
      <c r="CU2" s="8" t="s">
        <v>49</v>
      </c>
      <c r="CV2" s="8" t="s">
        <v>50</v>
      </c>
      <c r="CW2" s="8" t="s">
        <v>51</v>
      </c>
    </row>
    <row r="3" spans="1:101" x14ac:dyDescent="0.2">
      <c r="A3" s="3" t="s">
        <v>1</v>
      </c>
      <c r="B3" s="4">
        <v>89</v>
      </c>
      <c r="C3" s="4">
        <v>73</v>
      </c>
      <c r="D3" s="4">
        <v>0</v>
      </c>
      <c r="E3" s="4">
        <v>73</v>
      </c>
      <c r="F3" s="4">
        <v>572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7</v>
      </c>
      <c r="M3" s="4">
        <v>3</v>
      </c>
      <c r="N3" s="4">
        <v>0</v>
      </c>
      <c r="O3" s="4">
        <v>3</v>
      </c>
      <c r="P3" s="4">
        <v>27</v>
      </c>
      <c r="Q3" s="4">
        <v>6</v>
      </c>
      <c r="R3" s="4">
        <v>3</v>
      </c>
      <c r="S3" s="4">
        <v>0</v>
      </c>
      <c r="T3" s="4">
        <v>3</v>
      </c>
      <c r="U3" s="4">
        <v>28</v>
      </c>
      <c r="V3" s="4">
        <v>21</v>
      </c>
      <c r="W3" s="4">
        <v>11</v>
      </c>
      <c r="X3" s="4">
        <v>0</v>
      </c>
      <c r="Y3" s="4">
        <v>11</v>
      </c>
      <c r="Z3" s="4">
        <v>107</v>
      </c>
      <c r="AA3" s="4">
        <v>275</v>
      </c>
      <c r="AB3" s="4">
        <v>171</v>
      </c>
      <c r="AC3" s="4">
        <v>0</v>
      </c>
      <c r="AD3" s="4">
        <v>171</v>
      </c>
      <c r="AE3" s="4">
        <v>1641</v>
      </c>
      <c r="AF3" s="4">
        <v>76</v>
      </c>
      <c r="AG3" s="4">
        <v>66</v>
      </c>
      <c r="AH3" s="4">
        <v>13</v>
      </c>
      <c r="AI3" s="4">
        <v>53</v>
      </c>
      <c r="AJ3" s="4">
        <v>1240</v>
      </c>
      <c r="AK3" s="4">
        <v>9</v>
      </c>
      <c r="AL3" s="4">
        <v>8</v>
      </c>
      <c r="AM3" s="4">
        <v>0</v>
      </c>
      <c r="AN3" s="4">
        <v>8</v>
      </c>
      <c r="AO3" s="4">
        <v>138</v>
      </c>
      <c r="AP3" s="4">
        <v>6</v>
      </c>
      <c r="AQ3" s="4">
        <v>3</v>
      </c>
      <c r="AR3" s="4">
        <v>0</v>
      </c>
      <c r="AS3" s="4">
        <v>3</v>
      </c>
      <c r="AT3" s="4">
        <v>34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719</v>
      </c>
      <c r="BO3" s="4">
        <v>11337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0</v>
      </c>
      <c r="CH3" s="4">
        <v>0</v>
      </c>
      <c r="CI3" s="4">
        <v>1</v>
      </c>
      <c r="CJ3" s="4">
        <v>5</v>
      </c>
      <c r="CK3" s="4">
        <v>0</v>
      </c>
      <c r="CL3" s="4">
        <v>5</v>
      </c>
      <c r="CM3" s="4">
        <v>100</v>
      </c>
      <c r="CN3" s="4">
        <v>0</v>
      </c>
      <c r="CO3" s="4">
        <v>0</v>
      </c>
      <c r="CP3" s="4">
        <v>0</v>
      </c>
      <c r="CQ3" s="4">
        <v>0</v>
      </c>
      <c r="CR3" s="4">
        <v>0</v>
      </c>
      <c r="CS3" s="4">
        <v>0</v>
      </c>
      <c r="CT3" s="4">
        <v>0</v>
      </c>
      <c r="CU3" s="4">
        <v>0</v>
      </c>
      <c r="CV3" s="4">
        <v>0</v>
      </c>
      <c r="CW3" s="4">
        <v>0</v>
      </c>
    </row>
    <row r="4" spans="1:101" x14ac:dyDescent="0.2">
      <c r="A4" s="3" t="s">
        <v>2</v>
      </c>
      <c r="B4" s="4">
        <v>18</v>
      </c>
      <c r="C4" s="4">
        <v>65</v>
      </c>
      <c r="D4" s="4">
        <v>0</v>
      </c>
      <c r="E4" s="4">
        <v>65</v>
      </c>
      <c r="F4" s="4">
        <v>212</v>
      </c>
      <c r="G4" s="4">
        <v>412</v>
      </c>
      <c r="H4" s="4">
        <v>925</v>
      </c>
      <c r="I4" s="4">
        <v>20</v>
      </c>
      <c r="J4" s="4">
        <v>905</v>
      </c>
      <c r="K4" s="4">
        <v>9193</v>
      </c>
      <c r="L4" s="4">
        <v>159</v>
      </c>
      <c r="M4" s="4">
        <v>317</v>
      </c>
      <c r="N4" s="4">
        <v>0</v>
      </c>
      <c r="O4" s="4">
        <v>317</v>
      </c>
      <c r="P4" s="4">
        <v>4088</v>
      </c>
      <c r="Q4" s="4">
        <v>1202</v>
      </c>
      <c r="R4" s="4">
        <v>4625</v>
      </c>
      <c r="S4" s="4">
        <v>136</v>
      </c>
      <c r="T4" s="4">
        <v>4489</v>
      </c>
      <c r="U4" s="4">
        <v>60179</v>
      </c>
      <c r="V4" s="4">
        <v>105</v>
      </c>
      <c r="W4" s="4">
        <v>227</v>
      </c>
      <c r="X4" s="4">
        <v>0</v>
      </c>
      <c r="Y4" s="4">
        <v>227</v>
      </c>
      <c r="Z4" s="4">
        <v>1688</v>
      </c>
      <c r="AA4" s="4">
        <v>130</v>
      </c>
      <c r="AB4" s="4">
        <v>438</v>
      </c>
      <c r="AC4" s="4">
        <v>0</v>
      </c>
      <c r="AD4" s="4">
        <v>438</v>
      </c>
      <c r="AE4" s="4">
        <v>3568</v>
      </c>
      <c r="AF4" s="4">
        <v>1106</v>
      </c>
      <c r="AG4" s="4">
        <v>3480</v>
      </c>
      <c r="AH4" s="4">
        <v>45</v>
      </c>
      <c r="AI4" s="4">
        <v>3435</v>
      </c>
      <c r="AJ4" s="4">
        <v>50466</v>
      </c>
      <c r="AK4" s="4">
        <v>139</v>
      </c>
      <c r="AL4" s="4">
        <v>435</v>
      </c>
      <c r="AM4" s="4">
        <v>0</v>
      </c>
      <c r="AN4" s="4">
        <v>435</v>
      </c>
      <c r="AO4" s="4">
        <v>5210</v>
      </c>
      <c r="AP4" s="4">
        <v>876</v>
      </c>
      <c r="AQ4" s="4">
        <v>3576</v>
      </c>
      <c r="AR4" s="4">
        <v>63</v>
      </c>
      <c r="AS4" s="4">
        <v>3513</v>
      </c>
      <c r="AT4" s="4">
        <v>49529</v>
      </c>
      <c r="AU4" s="4">
        <v>82</v>
      </c>
      <c r="AV4" s="4">
        <v>209</v>
      </c>
      <c r="AW4" s="4">
        <v>2</v>
      </c>
      <c r="AX4" s="4">
        <v>207</v>
      </c>
      <c r="AY4" s="4">
        <v>1544</v>
      </c>
      <c r="AZ4" s="4">
        <v>170</v>
      </c>
      <c r="BA4" s="4">
        <v>194</v>
      </c>
      <c r="BB4" s="4">
        <v>8</v>
      </c>
      <c r="BC4" s="4">
        <v>186</v>
      </c>
      <c r="BD4" s="4">
        <v>2095</v>
      </c>
      <c r="BE4" s="4">
        <v>86</v>
      </c>
      <c r="BF4" s="4">
        <v>168</v>
      </c>
      <c r="BG4" s="4">
        <v>0</v>
      </c>
      <c r="BH4" s="4">
        <v>168</v>
      </c>
      <c r="BI4" s="4">
        <v>1381</v>
      </c>
      <c r="BJ4" s="4">
        <v>0</v>
      </c>
      <c r="BK4" s="4">
        <v>0</v>
      </c>
      <c r="BL4" s="4">
        <v>0</v>
      </c>
      <c r="BM4" s="4">
        <v>0</v>
      </c>
      <c r="BN4" s="4">
        <v>2084</v>
      </c>
      <c r="BO4" s="4">
        <v>90001</v>
      </c>
      <c r="BP4" s="4">
        <v>27</v>
      </c>
      <c r="BQ4" s="4">
        <v>134</v>
      </c>
      <c r="BR4" s="4">
        <v>19</v>
      </c>
      <c r="BS4" s="4">
        <v>115</v>
      </c>
      <c r="BT4" s="4">
        <v>782</v>
      </c>
      <c r="BU4" s="4">
        <v>104</v>
      </c>
      <c r="BV4" s="4">
        <v>6708</v>
      </c>
      <c r="BW4" s="4">
        <v>461</v>
      </c>
      <c r="BX4" s="4">
        <v>1135</v>
      </c>
      <c r="BY4" s="4">
        <v>12</v>
      </c>
      <c r="BZ4" s="4">
        <v>1123</v>
      </c>
      <c r="CA4" s="4">
        <v>14912</v>
      </c>
      <c r="CB4" s="4">
        <v>201</v>
      </c>
      <c r="CC4" s="4">
        <v>16328</v>
      </c>
      <c r="CD4" s="4">
        <v>297</v>
      </c>
      <c r="CE4" s="4">
        <v>476</v>
      </c>
      <c r="CF4" s="4">
        <v>0</v>
      </c>
      <c r="CG4" s="4">
        <v>476</v>
      </c>
      <c r="CH4" s="4">
        <v>5515</v>
      </c>
      <c r="CI4" s="4">
        <v>113</v>
      </c>
      <c r="CJ4" s="4">
        <v>380</v>
      </c>
      <c r="CK4" s="4">
        <v>0</v>
      </c>
      <c r="CL4" s="4">
        <v>380</v>
      </c>
      <c r="CM4" s="4">
        <v>4492</v>
      </c>
      <c r="CN4" s="4">
        <v>0</v>
      </c>
      <c r="CO4" s="4">
        <v>0</v>
      </c>
      <c r="CP4" s="4">
        <v>0</v>
      </c>
      <c r="CQ4" s="4">
        <v>0</v>
      </c>
      <c r="CR4" s="4">
        <v>0</v>
      </c>
      <c r="CS4" s="4">
        <v>0</v>
      </c>
      <c r="CT4" s="4">
        <v>0</v>
      </c>
      <c r="CU4" s="4">
        <v>0</v>
      </c>
      <c r="CV4" s="4">
        <v>0</v>
      </c>
      <c r="CW4" s="4">
        <v>0</v>
      </c>
    </row>
    <row r="5" spans="1:101" x14ac:dyDescent="0.2">
      <c r="A5" s="3" t="s">
        <v>3</v>
      </c>
      <c r="B5" s="4">
        <v>17</v>
      </c>
      <c r="C5" s="4">
        <v>55</v>
      </c>
      <c r="D5" s="4">
        <v>18</v>
      </c>
      <c r="E5" s="4">
        <v>37</v>
      </c>
      <c r="F5" s="4">
        <v>193</v>
      </c>
      <c r="G5" s="4">
        <v>535</v>
      </c>
      <c r="H5" s="4">
        <v>1456</v>
      </c>
      <c r="I5" s="4">
        <v>39</v>
      </c>
      <c r="J5" s="4">
        <v>1417</v>
      </c>
      <c r="K5" s="4">
        <v>11048</v>
      </c>
      <c r="L5" s="4">
        <v>290</v>
      </c>
      <c r="M5" s="4">
        <v>293</v>
      </c>
      <c r="N5" s="4">
        <v>16</v>
      </c>
      <c r="O5" s="4">
        <v>277</v>
      </c>
      <c r="P5" s="4">
        <v>2977</v>
      </c>
      <c r="Q5" s="4">
        <v>493</v>
      </c>
      <c r="R5" s="4">
        <v>1470</v>
      </c>
      <c r="S5" s="4">
        <v>98</v>
      </c>
      <c r="T5" s="4">
        <v>1372</v>
      </c>
      <c r="U5" s="4">
        <v>15531</v>
      </c>
      <c r="V5" s="4">
        <v>368</v>
      </c>
      <c r="W5" s="4">
        <v>449</v>
      </c>
      <c r="X5" s="4">
        <v>35</v>
      </c>
      <c r="Y5" s="4">
        <v>414</v>
      </c>
      <c r="Z5" s="4">
        <v>3756</v>
      </c>
      <c r="AA5" s="4">
        <v>630</v>
      </c>
      <c r="AB5" s="4">
        <v>483</v>
      </c>
      <c r="AC5" s="4">
        <v>4</v>
      </c>
      <c r="AD5" s="4">
        <v>479</v>
      </c>
      <c r="AE5" s="4">
        <v>3986</v>
      </c>
      <c r="AF5" s="4">
        <v>974</v>
      </c>
      <c r="AG5" s="4">
        <v>2898</v>
      </c>
      <c r="AH5" s="4">
        <v>150</v>
      </c>
      <c r="AI5" s="4">
        <v>2748</v>
      </c>
      <c r="AJ5" s="4">
        <v>40574</v>
      </c>
      <c r="AK5" s="4">
        <v>61</v>
      </c>
      <c r="AL5" s="4">
        <v>80</v>
      </c>
      <c r="AM5" s="4">
        <v>0</v>
      </c>
      <c r="AN5" s="4">
        <v>80</v>
      </c>
      <c r="AO5" s="4">
        <v>740</v>
      </c>
      <c r="AP5" s="4">
        <v>464</v>
      </c>
      <c r="AQ5" s="4">
        <v>1860</v>
      </c>
      <c r="AR5" s="4">
        <v>48</v>
      </c>
      <c r="AS5" s="4">
        <v>1812</v>
      </c>
      <c r="AT5" s="4">
        <v>38566</v>
      </c>
      <c r="AU5" s="4">
        <v>675</v>
      </c>
      <c r="AV5" s="4">
        <v>1826</v>
      </c>
      <c r="AW5" s="4">
        <v>154</v>
      </c>
      <c r="AX5" s="4">
        <v>1672</v>
      </c>
      <c r="AY5" s="4">
        <v>17210</v>
      </c>
      <c r="AZ5" s="4">
        <v>426</v>
      </c>
      <c r="BA5" s="4">
        <v>616</v>
      </c>
      <c r="BB5" s="4">
        <v>18</v>
      </c>
      <c r="BC5" s="4">
        <v>598</v>
      </c>
      <c r="BD5" s="4">
        <v>7573</v>
      </c>
      <c r="BE5" s="4">
        <v>168</v>
      </c>
      <c r="BF5" s="4">
        <v>190</v>
      </c>
      <c r="BG5" s="4">
        <v>1</v>
      </c>
      <c r="BH5" s="4">
        <v>189</v>
      </c>
      <c r="BI5" s="4">
        <v>1702</v>
      </c>
      <c r="BJ5" s="4">
        <v>10</v>
      </c>
      <c r="BK5" s="4">
        <v>202</v>
      </c>
      <c r="BL5" s="4">
        <v>16</v>
      </c>
      <c r="BM5" s="4">
        <v>162</v>
      </c>
      <c r="BN5" s="4">
        <v>2387</v>
      </c>
      <c r="BO5" s="4">
        <v>57030</v>
      </c>
      <c r="BP5" s="4">
        <v>128</v>
      </c>
      <c r="BQ5" s="4">
        <v>162</v>
      </c>
      <c r="BR5" s="4">
        <v>16</v>
      </c>
      <c r="BS5" s="4">
        <v>146</v>
      </c>
      <c r="BT5" s="4">
        <v>1740</v>
      </c>
      <c r="BU5" s="4">
        <v>76</v>
      </c>
      <c r="BV5" s="4">
        <v>2048</v>
      </c>
      <c r="BW5" s="4">
        <v>1414</v>
      </c>
      <c r="BX5" s="4">
        <v>3072</v>
      </c>
      <c r="BY5" s="4">
        <v>51</v>
      </c>
      <c r="BZ5" s="4">
        <v>3021</v>
      </c>
      <c r="CA5" s="4">
        <v>42025</v>
      </c>
      <c r="CB5" s="4">
        <v>218</v>
      </c>
      <c r="CC5" s="4">
        <v>12307</v>
      </c>
      <c r="CD5" s="4">
        <v>421</v>
      </c>
      <c r="CE5" s="4">
        <v>545</v>
      </c>
      <c r="CF5" s="4">
        <v>16</v>
      </c>
      <c r="CG5" s="4">
        <v>529</v>
      </c>
      <c r="CH5" s="4">
        <v>6042</v>
      </c>
      <c r="CI5" s="4">
        <v>81</v>
      </c>
      <c r="CJ5" s="4">
        <v>67</v>
      </c>
      <c r="CK5" s="4">
        <v>0</v>
      </c>
      <c r="CL5" s="4">
        <v>67</v>
      </c>
      <c r="CM5" s="4">
        <v>940</v>
      </c>
      <c r="CN5" s="4">
        <v>0</v>
      </c>
      <c r="CO5" s="4">
        <v>0</v>
      </c>
      <c r="CP5" s="4">
        <v>0</v>
      </c>
      <c r="CQ5" s="4">
        <v>0</v>
      </c>
      <c r="CR5" s="4">
        <v>0</v>
      </c>
      <c r="CS5" s="4">
        <v>0</v>
      </c>
      <c r="CT5" s="4">
        <v>0</v>
      </c>
      <c r="CU5" s="4">
        <v>0</v>
      </c>
      <c r="CV5" s="4">
        <v>0</v>
      </c>
      <c r="CW5" s="4">
        <v>0</v>
      </c>
    </row>
    <row r="6" spans="1:101" x14ac:dyDescent="0.2">
      <c r="A6" s="3" t="s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77</v>
      </c>
      <c r="R6" s="4">
        <v>526</v>
      </c>
      <c r="S6" s="4">
        <v>7</v>
      </c>
      <c r="T6" s="4">
        <v>519</v>
      </c>
      <c r="U6" s="4">
        <v>6128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41</v>
      </c>
      <c r="AB6" s="4">
        <v>179</v>
      </c>
      <c r="AC6" s="4">
        <v>71</v>
      </c>
      <c r="AD6" s="4">
        <v>108</v>
      </c>
      <c r="AE6" s="4">
        <v>1433</v>
      </c>
      <c r="AF6" s="4">
        <v>53</v>
      </c>
      <c r="AG6" s="4">
        <v>191</v>
      </c>
      <c r="AH6" s="4">
        <v>8</v>
      </c>
      <c r="AI6" s="4">
        <v>183</v>
      </c>
      <c r="AJ6" s="4">
        <v>2408</v>
      </c>
      <c r="AK6" s="4">
        <v>19</v>
      </c>
      <c r="AL6" s="4">
        <v>74</v>
      </c>
      <c r="AM6" s="4">
        <v>0</v>
      </c>
      <c r="AN6" s="4">
        <v>74</v>
      </c>
      <c r="AO6" s="4">
        <v>708</v>
      </c>
      <c r="AP6" s="4">
        <v>72</v>
      </c>
      <c r="AQ6" s="4">
        <v>636</v>
      </c>
      <c r="AR6" s="4">
        <v>3</v>
      </c>
      <c r="AS6" s="4">
        <v>633</v>
      </c>
      <c r="AT6" s="4">
        <v>12766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65</v>
      </c>
      <c r="BO6" s="4">
        <v>1339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20</v>
      </c>
      <c r="BX6" s="4">
        <v>111</v>
      </c>
      <c r="BY6" s="4">
        <v>5</v>
      </c>
      <c r="BZ6" s="4">
        <v>106</v>
      </c>
      <c r="CA6" s="4">
        <v>1133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>
        <v>5</v>
      </c>
      <c r="CJ6" s="4">
        <v>50</v>
      </c>
      <c r="CK6" s="4">
        <v>0</v>
      </c>
      <c r="CL6" s="4">
        <v>50</v>
      </c>
      <c r="CM6" s="4">
        <v>500</v>
      </c>
      <c r="CN6" s="4">
        <v>0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</row>
    <row r="7" spans="1:101" x14ac:dyDescent="0.2">
      <c r="A7" s="3" t="s">
        <v>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122</v>
      </c>
      <c r="H7" s="4">
        <v>898</v>
      </c>
      <c r="I7" s="4">
        <v>169</v>
      </c>
      <c r="J7" s="4">
        <v>729</v>
      </c>
      <c r="K7" s="4">
        <v>5525</v>
      </c>
      <c r="L7" s="4">
        <v>15</v>
      </c>
      <c r="M7" s="4">
        <v>59</v>
      </c>
      <c r="N7" s="4">
        <v>1</v>
      </c>
      <c r="O7" s="4">
        <v>58</v>
      </c>
      <c r="P7" s="4">
        <v>350</v>
      </c>
      <c r="Q7" s="4">
        <v>9</v>
      </c>
      <c r="R7" s="4">
        <v>47</v>
      </c>
      <c r="S7" s="4">
        <v>13</v>
      </c>
      <c r="T7" s="4">
        <v>34</v>
      </c>
      <c r="U7" s="4">
        <v>288</v>
      </c>
      <c r="V7" s="4">
        <v>1</v>
      </c>
      <c r="W7" s="4">
        <v>5</v>
      </c>
      <c r="X7" s="4">
        <v>0</v>
      </c>
      <c r="Y7" s="4">
        <v>5</v>
      </c>
      <c r="Z7" s="4">
        <v>50</v>
      </c>
      <c r="AA7" s="4">
        <v>1</v>
      </c>
      <c r="AB7" s="4">
        <v>10</v>
      </c>
      <c r="AC7" s="4">
        <v>0</v>
      </c>
      <c r="AD7" s="4">
        <v>10</v>
      </c>
      <c r="AE7" s="4">
        <v>50</v>
      </c>
      <c r="AF7" s="4">
        <v>53</v>
      </c>
      <c r="AG7" s="4">
        <v>794</v>
      </c>
      <c r="AH7" s="4">
        <v>200</v>
      </c>
      <c r="AI7" s="4">
        <v>594</v>
      </c>
      <c r="AJ7" s="4">
        <v>5413</v>
      </c>
      <c r="AK7" s="4">
        <v>14</v>
      </c>
      <c r="AL7" s="4">
        <v>319</v>
      </c>
      <c r="AM7" s="4">
        <v>31</v>
      </c>
      <c r="AN7" s="4">
        <v>288</v>
      </c>
      <c r="AO7" s="4">
        <v>1607</v>
      </c>
      <c r="AP7" s="4">
        <v>22</v>
      </c>
      <c r="AQ7" s="4">
        <v>409</v>
      </c>
      <c r="AR7" s="4">
        <v>108</v>
      </c>
      <c r="AS7" s="4">
        <v>301</v>
      </c>
      <c r="AT7" s="4">
        <v>2147</v>
      </c>
      <c r="AU7" s="4">
        <v>134</v>
      </c>
      <c r="AV7" s="4">
        <v>842</v>
      </c>
      <c r="AW7" s="4">
        <v>174</v>
      </c>
      <c r="AX7" s="4">
        <v>668</v>
      </c>
      <c r="AY7" s="4">
        <v>3275</v>
      </c>
      <c r="AZ7" s="4">
        <v>61</v>
      </c>
      <c r="BA7" s="4">
        <v>204</v>
      </c>
      <c r="BB7" s="4">
        <v>18</v>
      </c>
      <c r="BC7" s="4">
        <v>186</v>
      </c>
      <c r="BD7" s="4">
        <v>831</v>
      </c>
      <c r="BE7" s="4">
        <v>6</v>
      </c>
      <c r="BF7" s="4">
        <v>61</v>
      </c>
      <c r="BG7" s="4">
        <v>0</v>
      </c>
      <c r="BH7" s="4">
        <v>61</v>
      </c>
      <c r="BI7" s="4">
        <v>486</v>
      </c>
      <c r="BJ7" s="4">
        <v>8</v>
      </c>
      <c r="BK7" s="4">
        <v>399</v>
      </c>
      <c r="BL7" s="4">
        <v>1</v>
      </c>
      <c r="BM7" s="4">
        <v>40</v>
      </c>
      <c r="BN7" s="4">
        <v>95</v>
      </c>
      <c r="BO7" s="4">
        <v>3023</v>
      </c>
      <c r="BP7" s="4">
        <v>1</v>
      </c>
      <c r="BQ7" s="4">
        <v>10</v>
      </c>
      <c r="BR7" s="4">
        <v>0</v>
      </c>
      <c r="BS7" s="4">
        <v>10</v>
      </c>
      <c r="BT7" s="4">
        <v>50</v>
      </c>
      <c r="BU7" s="4">
        <v>16</v>
      </c>
      <c r="BV7" s="4">
        <v>2017</v>
      </c>
      <c r="BW7" s="4">
        <v>1</v>
      </c>
      <c r="BX7" s="4">
        <v>5</v>
      </c>
      <c r="BY7" s="4">
        <v>0</v>
      </c>
      <c r="BZ7" s="4">
        <v>5</v>
      </c>
      <c r="CA7" s="4">
        <v>60</v>
      </c>
      <c r="CB7" s="4">
        <v>1</v>
      </c>
      <c r="CC7" s="4">
        <v>20</v>
      </c>
      <c r="CD7" s="4">
        <v>60</v>
      </c>
      <c r="CE7" s="4">
        <v>240</v>
      </c>
      <c r="CF7" s="4">
        <v>43</v>
      </c>
      <c r="CG7" s="4">
        <v>197</v>
      </c>
      <c r="CH7" s="4">
        <v>1581</v>
      </c>
      <c r="CI7" s="4">
        <v>2</v>
      </c>
      <c r="CJ7" s="4">
        <v>20</v>
      </c>
      <c r="CK7" s="4">
        <v>2</v>
      </c>
      <c r="CL7" s="4">
        <v>18</v>
      </c>
      <c r="CM7" s="4">
        <v>560</v>
      </c>
      <c r="CN7" s="4">
        <v>0</v>
      </c>
      <c r="CO7" s="4">
        <v>0</v>
      </c>
      <c r="CP7" s="4">
        <v>0</v>
      </c>
      <c r="CQ7" s="4">
        <v>0</v>
      </c>
      <c r="CR7" s="4">
        <v>0</v>
      </c>
      <c r="CS7" s="4">
        <v>0</v>
      </c>
      <c r="CT7" s="4">
        <v>0</v>
      </c>
      <c r="CU7" s="4">
        <v>0</v>
      </c>
      <c r="CV7" s="4">
        <v>0</v>
      </c>
      <c r="CW7" s="4">
        <v>0</v>
      </c>
    </row>
    <row r="8" spans="1:101" x14ac:dyDescent="0.2">
      <c r="A8" s="3" t="s">
        <v>6</v>
      </c>
      <c r="B8" s="4">
        <v>73</v>
      </c>
      <c r="C8" s="4">
        <v>93</v>
      </c>
      <c r="D8" s="4">
        <v>0</v>
      </c>
      <c r="E8" s="4">
        <v>93</v>
      </c>
      <c r="F8" s="4">
        <v>403</v>
      </c>
      <c r="G8" s="4">
        <v>193</v>
      </c>
      <c r="H8" s="4">
        <v>386</v>
      </c>
      <c r="I8" s="4">
        <v>46</v>
      </c>
      <c r="J8" s="4">
        <v>340</v>
      </c>
      <c r="K8" s="4">
        <v>3470</v>
      </c>
      <c r="L8" s="4">
        <v>16</v>
      </c>
      <c r="M8" s="4">
        <v>19</v>
      </c>
      <c r="N8" s="4">
        <v>1</v>
      </c>
      <c r="O8" s="4">
        <v>18</v>
      </c>
      <c r="P8" s="4">
        <v>172</v>
      </c>
      <c r="Q8" s="4">
        <v>643</v>
      </c>
      <c r="R8" s="4">
        <v>1278</v>
      </c>
      <c r="S8" s="4">
        <v>39</v>
      </c>
      <c r="T8" s="4">
        <v>1239</v>
      </c>
      <c r="U8" s="4">
        <v>15681</v>
      </c>
      <c r="V8" s="4">
        <v>433</v>
      </c>
      <c r="W8" s="4">
        <v>1016</v>
      </c>
      <c r="X8" s="4">
        <v>3</v>
      </c>
      <c r="Y8" s="4">
        <v>1013</v>
      </c>
      <c r="Z8" s="4">
        <v>12115</v>
      </c>
      <c r="AA8" s="4">
        <v>329</v>
      </c>
      <c r="AB8" s="4">
        <v>458</v>
      </c>
      <c r="AC8" s="4">
        <v>12</v>
      </c>
      <c r="AD8" s="4">
        <v>446</v>
      </c>
      <c r="AE8" s="4">
        <v>4083</v>
      </c>
      <c r="AF8" s="4">
        <v>870</v>
      </c>
      <c r="AG8" s="4">
        <v>2321</v>
      </c>
      <c r="AH8" s="4">
        <v>92</v>
      </c>
      <c r="AI8" s="4">
        <v>2229</v>
      </c>
      <c r="AJ8" s="4">
        <v>31391</v>
      </c>
      <c r="AK8" s="4">
        <v>159</v>
      </c>
      <c r="AL8" s="4">
        <v>205</v>
      </c>
      <c r="AM8" s="4">
        <v>3</v>
      </c>
      <c r="AN8" s="4">
        <v>202</v>
      </c>
      <c r="AO8" s="4">
        <v>2200</v>
      </c>
      <c r="AP8" s="4">
        <v>422</v>
      </c>
      <c r="AQ8" s="4">
        <v>897</v>
      </c>
      <c r="AR8" s="4">
        <v>49</v>
      </c>
      <c r="AS8" s="4">
        <v>848</v>
      </c>
      <c r="AT8" s="4">
        <v>11612</v>
      </c>
      <c r="AU8" s="4">
        <v>6</v>
      </c>
      <c r="AV8" s="4">
        <v>3</v>
      </c>
      <c r="AW8" s="4">
        <v>0</v>
      </c>
      <c r="AX8" s="4">
        <v>3</v>
      </c>
      <c r="AY8" s="4">
        <v>31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58</v>
      </c>
      <c r="BF8" s="4">
        <v>136</v>
      </c>
      <c r="BG8" s="4">
        <v>63</v>
      </c>
      <c r="BH8" s="4">
        <v>73</v>
      </c>
      <c r="BI8" s="4">
        <v>709</v>
      </c>
      <c r="BJ8" s="4">
        <v>17</v>
      </c>
      <c r="BK8" s="4">
        <v>121</v>
      </c>
      <c r="BL8" s="4">
        <v>0</v>
      </c>
      <c r="BM8" s="4">
        <v>0</v>
      </c>
      <c r="BN8" s="4">
        <v>1241</v>
      </c>
      <c r="BO8" s="4">
        <v>26221</v>
      </c>
      <c r="BP8" s="4">
        <v>150</v>
      </c>
      <c r="BQ8" s="4">
        <v>435</v>
      </c>
      <c r="BR8" s="4">
        <v>46</v>
      </c>
      <c r="BS8" s="4">
        <v>389</v>
      </c>
      <c r="BT8" s="4">
        <v>2952</v>
      </c>
      <c r="BU8" s="4">
        <v>6</v>
      </c>
      <c r="BV8" s="4">
        <v>129</v>
      </c>
      <c r="BW8" s="4">
        <v>804</v>
      </c>
      <c r="BX8" s="4">
        <v>2008</v>
      </c>
      <c r="BY8" s="4">
        <v>69</v>
      </c>
      <c r="BZ8" s="4">
        <v>1939</v>
      </c>
      <c r="CA8" s="4">
        <v>30461</v>
      </c>
      <c r="CB8" s="4">
        <v>21</v>
      </c>
      <c r="CC8" s="4">
        <v>1336</v>
      </c>
      <c r="CD8" s="4">
        <v>17</v>
      </c>
      <c r="CE8" s="4">
        <v>26</v>
      </c>
      <c r="CF8" s="4">
        <v>0</v>
      </c>
      <c r="CG8" s="4">
        <v>26</v>
      </c>
      <c r="CH8" s="4">
        <v>489</v>
      </c>
      <c r="CI8" s="4">
        <v>33</v>
      </c>
      <c r="CJ8" s="4">
        <v>52</v>
      </c>
      <c r="CK8" s="4">
        <v>14</v>
      </c>
      <c r="CL8" s="4">
        <v>38</v>
      </c>
      <c r="CM8" s="4">
        <v>327</v>
      </c>
      <c r="CN8" s="4">
        <v>0</v>
      </c>
      <c r="CO8" s="4">
        <v>0</v>
      </c>
      <c r="CP8" s="4">
        <v>0</v>
      </c>
      <c r="CQ8" s="4">
        <v>0</v>
      </c>
      <c r="CR8" s="4">
        <v>0</v>
      </c>
      <c r="CS8" s="4">
        <v>0</v>
      </c>
      <c r="CT8" s="4">
        <v>0</v>
      </c>
      <c r="CU8" s="4">
        <v>0</v>
      </c>
      <c r="CV8" s="4">
        <v>0</v>
      </c>
      <c r="CW8" s="4">
        <v>0</v>
      </c>
    </row>
    <row r="9" spans="1:101" x14ac:dyDescent="0.2">
      <c r="A9" s="3" t="s">
        <v>7</v>
      </c>
      <c r="B9" s="4">
        <v>7</v>
      </c>
      <c r="C9" s="4">
        <v>15</v>
      </c>
      <c r="D9" s="4">
        <v>0</v>
      </c>
      <c r="E9" s="4">
        <v>15</v>
      </c>
      <c r="F9" s="4">
        <v>74</v>
      </c>
      <c r="G9" s="4">
        <v>448</v>
      </c>
      <c r="H9" s="4">
        <v>2693</v>
      </c>
      <c r="I9" s="4">
        <v>144</v>
      </c>
      <c r="J9" s="4">
        <v>2549</v>
      </c>
      <c r="K9" s="4">
        <v>26819</v>
      </c>
      <c r="L9" s="4">
        <v>109</v>
      </c>
      <c r="M9" s="4">
        <v>88</v>
      </c>
      <c r="N9" s="4">
        <v>4</v>
      </c>
      <c r="O9" s="4">
        <v>84</v>
      </c>
      <c r="P9" s="4">
        <v>1104</v>
      </c>
      <c r="Q9" s="4">
        <v>1318</v>
      </c>
      <c r="R9" s="4">
        <v>10968</v>
      </c>
      <c r="S9" s="4">
        <v>2121</v>
      </c>
      <c r="T9" s="4">
        <v>8847</v>
      </c>
      <c r="U9" s="4">
        <v>102045</v>
      </c>
      <c r="V9" s="4">
        <v>145</v>
      </c>
      <c r="W9" s="4">
        <v>474</v>
      </c>
      <c r="X9" s="4">
        <v>8</v>
      </c>
      <c r="Y9" s="4">
        <v>466</v>
      </c>
      <c r="Z9" s="4">
        <v>4149</v>
      </c>
      <c r="AA9" s="4">
        <v>710</v>
      </c>
      <c r="AB9" s="4">
        <v>1303</v>
      </c>
      <c r="AC9" s="4">
        <v>13</v>
      </c>
      <c r="AD9" s="4">
        <v>1290</v>
      </c>
      <c r="AE9" s="4">
        <v>8656</v>
      </c>
      <c r="AF9" s="4">
        <v>1756</v>
      </c>
      <c r="AG9" s="4">
        <v>12778</v>
      </c>
      <c r="AH9" s="4">
        <v>1996</v>
      </c>
      <c r="AI9" s="4">
        <v>10782</v>
      </c>
      <c r="AJ9" s="4">
        <v>162087</v>
      </c>
      <c r="AK9" s="4">
        <v>205</v>
      </c>
      <c r="AL9" s="4">
        <v>903</v>
      </c>
      <c r="AM9" s="4">
        <v>101</v>
      </c>
      <c r="AN9" s="4">
        <v>802</v>
      </c>
      <c r="AO9" s="4">
        <v>10203</v>
      </c>
      <c r="AP9" s="4">
        <v>1088</v>
      </c>
      <c r="AQ9" s="4">
        <v>9125</v>
      </c>
      <c r="AR9" s="4">
        <v>1680</v>
      </c>
      <c r="AS9" s="4">
        <v>7445</v>
      </c>
      <c r="AT9" s="4">
        <v>108494</v>
      </c>
      <c r="AU9" s="4">
        <v>31</v>
      </c>
      <c r="AV9" s="4">
        <v>43</v>
      </c>
      <c r="AW9" s="4">
        <v>0</v>
      </c>
      <c r="AX9" s="4">
        <v>43</v>
      </c>
      <c r="AY9" s="4">
        <v>378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38</v>
      </c>
      <c r="BF9" s="4">
        <v>38</v>
      </c>
      <c r="BG9" s="4">
        <v>0</v>
      </c>
      <c r="BH9" s="4">
        <v>38</v>
      </c>
      <c r="BI9" s="4">
        <v>494</v>
      </c>
      <c r="BJ9" s="4">
        <v>72</v>
      </c>
      <c r="BK9" s="4">
        <v>474</v>
      </c>
      <c r="BL9" s="4">
        <v>103</v>
      </c>
      <c r="BM9" s="4">
        <v>915</v>
      </c>
      <c r="BN9" s="4">
        <v>1838</v>
      </c>
      <c r="BO9" s="4">
        <v>135084</v>
      </c>
      <c r="BP9" s="4">
        <v>259</v>
      </c>
      <c r="BQ9" s="4">
        <v>2482</v>
      </c>
      <c r="BR9" s="4">
        <v>461</v>
      </c>
      <c r="BS9" s="4">
        <v>2021</v>
      </c>
      <c r="BT9" s="4">
        <v>17104</v>
      </c>
      <c r="BU9" s="4">
        <v>87</v>
      </c>
      <c r="BV9" s="4">
        <v>4990</v>
      </c>
      <c r="BW9" s="4">
        <v>1640</v>
      </c>
      <c r="BX9" s="4">
        <v>8767</v>
      </c>
      <c r="BY9" s="4">
        <v>1468</v>
      </c>
      <c r="BZ9" s="4">
        <v>7299</v>
      </c>
      <c r="CA9" s="4">
        <v>111076</v>
      </c>
      <c r="CB9" s="4">
        <v>47</v>
      </c>
      <c r="CC9" s="4">
        <v>2187</v>
      </c>
      <c r="CD9" s="4">
        <v>86</v>
      </c>
      <c r="CE9" s="4">
        <v>157</v>
      </c>
      <c r="CF9" s="4">
        <v>5</v>
      </c>
      <c r="CG9" s="4">
        <v>152</v>
      </c>
      <c r="CH9" s="4">
        <v>2732</v>
      </c>
      <c r="CI9" s="4">
        <v>161</v>
      </c>
      <c r="CJ9" s="4">
        <v>1262</v>
      </c>
      <c r="CK9" s="4">
        <v>354</v>
      </c>
      <c r="CL9" s="4">
        <v>908</v>
      </c>
      <c r="CM9" s="4">
        <v>18170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</row>
    <row r="10" spans="1:101" x14ac:dyDescent="0.2">
      <c r="A10" s="3" t="s">
        <v>8</v>
      </c>
      <c r="B10" s="4">
        <v>320</v>
      </c>
      <c r="C10" s="4">
        <v>8037</v>
      </c>
      <c r="D10" s="4">
        <v>69</v>
      </c>
      <c r="E10" s="4">
        <v>7968</v>
      </c>
      <c r="F10" s="4">
        <v>75878</v>
      </c>
      <c r="G10" s="4">
        <v>43</v>
      </c>
      <c r="H10" s="4">
        <v>488</v>
      </c>
      <c r="I10" s="4">
        <v>141</v>
      </c>
      <c r="J10" s="4">
        <v>347</v>
      </c>
      <c r="K10" s="4">
        <v>4234</v>
      </c>
      <c r="L10" s="4">
        <v>7</v>
      </c>
      <c r="M10" s="4">
        <v>4</v>
      </c>
      <c r="N10" s="4">
        <v>0</v>
      </c>
      <c r="O10" s="4">
        <v>4</v>
      </c>
      <c r="P10" s="4">
        <v>70</v>
      </c>
      <c r="Q10" s="4">
        <v>14</v>
      </c>
      <c r="R10" s="4">
        <v>25</v>
      </c>
      <c r="S10" s="4">
        <v>0</v>
      </c>
      <c r="T10" s="4">
        <v>25</v>
      </c>
      <c r="U10" s="4">
        <v>418</v>
      </c>
      <c r="V10" s="4">
        <v>151</v>
      </c>
      <c r="W10" s="4">
        <v>586</v>
      </c>
      <c r="X10" s="4">
        <v>21</v>
      </c>
      <c r="Y10" s="4">
        <v>565</v>
      </c>
      <c r="Z10" s="4">
        <v>5227</v>
      </c>
      <c r="AA10" s="4">
        <v>151</v>
      </c>
      <c r="AB10" s="4">
        <v>363</v>
      </c>
      <c r="AC10" s="4">
        <v>0</v>
      </c>
      <c r="AD10" s="4">
        <v>363</v>
      </c>
      <c r="AE10" s="4">
        <v>4156</v>
      </c>
      <c r="AF10" s="4">
        <v>51</v>
      </c>
      <c r="AG10" s="4">
        <v>1182</v>
      </c>
      <c r="AH10" s="4">
        <v>92</v>
      </c>
      <c r="AI10" s="4">
        <v>1090</v>
      </c>
      <c r="AJ10" s="4">
        <v>17675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15</v>
      </c>
      <c r="AQ10" s="4">
        <v>519</v>
      </c>
      <c r="AR10" s="4">
        <v>70</v>
      </c>
      <c r="AS10" s="4">
        <v>449</v>
      </c>
      <c r="AT10" s="4">
        <v>6490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749</v>
      </c>
      <c r="BO10" s="4">
        <v>15369</v>
      </c>
      <c r="BP10" s="4">
        <v>99</v>
      </c>
      <c r="BQ10" s="4">
        <v>2598</v>
      </c>
      <c r="BR10" s="4">
        <v>328</v>
      </c>
      <c r="BS10" s="4">
        <v>2270</v>
      </c>
      <c r="BT10" s="4">
        <v>18418</v>
      </c>
      <c r="BU10" s="4">
        <v>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>
        <v>0</v>
      </c>
      <c r="CC10" s="4">
        <v>0</v>
      </c>
      <c r="CD10" s="4">
        <v>14</v>
      </c>
      <c r="CE10" s="4">
        <v>36</v>
      </c>
      <c r="CF10" s="4">
        <v>0</v>
      </c>
      <c r="CG10" s="4">
        <v>36</v>
      </c>
      <c r="CH10" s="4">
        <v>434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</row>
    <row r="11" spans="1:101" x14ac:dyDescent="0.2">
      <c r="A11" s="3" t="s">
        <v>9</v>
      </c>
      <c r="B11" s="4">
        <v>29</v>
      </c>
      <c r="C11" s="4">
        <v>41</v>
      </c>
      <c r="D11" s="4">
        <v>18</v>
      </c>
      <c r="E11" s="4">
        <v>23</v>
      </c>
      <c r="F11" s="4">
        <v>140</v>
      </c>
      <c r="G11" s="4">
        <v>498</v>
      </c>
      <c r="H11" s="4">
        <v>604</v>
      </c>
      <c r="I11" s="4">
        <v>74</v>
      </c>
      <c r="J11" s="4">
        <v>530</v>
      </c>
      <c r="K11" s="4">
        <v>6595</v>
      </c>
      <c r="L11" s="4">
        <v>401</v>
      </c>
      <c r="M11" s="4">
        <v>328</v>
      </c>
      <c r="N11" s="4">
        <v>11</v>
      </c>
      <c r="O11" s="4">
        <v>317</v>
      </c>
      <c r="P11" s="4">
        <v>3498</v>
      </c>
      <c r="Q11" s="4">
        <v>893</v>
      </c>
      <c r="R11" s="4">
        <v>1258</v>
      </c>
      <c r="S11" s="4">
        <v>226</v>
      </c>
      <c r="T11" s="4">
        <v>1032</v>
      </c>
      <c r="U11" s="4">
        <v>11001</v>
      </c>
      <c r="V11" s="4">
        <v>86</v>
      </c>
      <c r="W11" s="4">
        <v>133</v>
      </c>
      <c r="X11" s="4">
        <v>0</v>
      </c>
      <c r="Y11" s="4">
        <v>133</v>
      </c>
      <c r="Z11" s="4">
        <v>1253</v>
      </c>
      <c r="AA11" s="4">
        <v>76</v>
      </c>
      <c r="AB11" s="4">
        <v>117</v>
      </c>
      <c r="AC11" s="4">
        <v>0</v>
      </c>
      <c r="AD11" s="4">
        <v>117</v>
      </c>
      <c r="AE11" s="4">
        <v>953</v>
      </c>
      <c r="AF11" s="4">
        <v>1366</v>
      </c>
      <c r="AG11" s="4">
        <v>2097</v>
      </c>
      <c r="AH11" s="4">
        <v>354</v>
      </c>
      <c r="AI11" s="4">
        <v>1743</v>
      </c>
      <c r="AJ11" s="4">
        <v>27007</v>
      </c>
      <c r="AK11" s="4">
        <v>99</v>
      </c>
      <c r="AL11" s="4">
        <v>89</v>
      </c>
      <c r="AM11" s="4">
        <v>8</v>
      </c>
      <c r="AN11" s="4">
        <v>81</v>
      </c>
      <c r="AO11" s="4">
        <v>783</v>
      </c>
      <c r="AP11" s="4">
        <v>783</v>
      </c>
      <c r="AQ11" s="4">
        <v>1012</v>
      </c>
      <c r="AR11" s="4">
        <v>187</v>
      </c>
      <c r="AS11" s="4">
        <v>825</v>
      </c>
      <c r="AT11" s="4">
        <v>8677</v>
      </c>
      <c r="AU11" s="4">
        <v>192</v>
      </c>
      <c r="AV11" s="4">
        <v>191</v>
      </c>
      <c r="AW11" s="4">
        <v>2</v>
      </c>
      <c r="AX11" s="4">
        <v>189</v>
      </c>
      <c r="AY11" s="4">
        <v>1645</v>
      </c>
      <c r="AZ11" s="4">
        <v>103</v>
      </c>
      <c r="BA11" s="4">
        <v>69</v>
      </c>
      <c r="BB11" s="4">
        <v>12</v>
      </c>
      <c r="BC11" s="4">
        <v>57</v>
      </c>
      <c r="BD11" s="4">
        <v>745</v>
      </c>
      <c r="BE11" s="4">
        <v>82</v>
      </c>
      <c r="BF11" s="4">
        <v>60</v>
      </c>
      <c r="BG11" s="4">
        <v>4</v>
      </c>
      <c r="BH11" s="4">
        <v>56</v>
      </c>
      <c r="BI11" s="4">
        <v>494</v>
      </c>
      <c r="BJ11" s="4">
        <v>77</v>
      </c>
      <c r="BK11" s="4">
        <v>1533</v>
      </c>
      <c r="BL11" s="4">
        <v>70</v>
      </c>
      <c r="BM11" s="4">
        <v>1207</v>
      </c>
      <c r="BN11" s="4">
        <v>1941</v>
      </c>
      <c r="BO11" s="4">
        <v>32355</v>
      </c>
      <c r="BP11" s="4">
        <v>439</v>
      </c>
      <c r="BQ11" s="4">
        <v>576</v>
      </c>
      <c r="BR11" s="4">
        <v>125</v>
      </c>
      <c r="BS11" s="4">
        <v>451</v>
      </c>
      <c r="BT11" s="4">
        <v>6636</v>
      </c>
      <c r="BU11" s="4">
        <v>187</v>
      </c>
      <c r="BV11" s="4">
        <v>24921</v>
      </c>
      <c r="BW11" s="4">
        <v>1416</v>
      </c>
      <c r="BX11" s="4">
        <v>2561</v>
      </c>
      <c r="BY11" s="4">
        <v>100</v>
      </c>
      <c r="BZ11" s="4">
        <v>2461</v>
      </c>
      <c r="CA11" s="4">
        <v>41437</v>
      </c>
      <c r="CB11" s="4">
        <v>54</v>
      </c>
      <c r="CC11" s="4">
        <v>3134</v>
      </c>
      <c r="CD11" s="4">
        <v>613</v>
      </c>
      <c r="CE11" s="4">
        <v>492</v>
      </c>
      <c r="CF11" s="4">
        <v>12</v>
      </c>
      <c r="CG11" s="4">
        <v>480</v>
      </c>
      <c r="CH11" s="4">
        <v>4167</v>
      </c>
      <c r="CI11" s="4">
        <v>16</v>
      </c>
      <c r="CJ11" s="4">
        <v>20</v>
      </c>
      <c r="CK11" s="4">
        <v>8</v>
      </c>
      <c r="CL11" s="4">
        <v>12</v>
      </c>
      <c r="CM11" s="4">
        <v>157</v>
      </c>
      <c r="CN11" s="4">
        <v>0</v>
      </c>
      <c r="CO11" s="4"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</row>
    <row r="12" spans="1:101" x14ac:dyDescent="0.2">
      <c r="A12" s="3" t="s">
        <v>10</v>
      </c>
      <c r="B12" s="4">
        <v>1</v>
      </c>
      <c r="C12" s="4">
        <v>15</v>
      </c>
      <c r="D12" s="4">
        <v>0</v>
      </c>
      <c r="E12" s="4">
        <v>15</v>
      </c>
      <c r="F12" s="4">
        <v>63</v>
      </c>
      <c r="G12" s="4">
        <v>297</v>
      </c>
      <c r="H12" s="4">
        <v>5540</v>
      </c>
      <c r="I12" s="4">
        <v>782</v>
      </c>
      <c r="J12" s="4">
        <v>4758</v>
      </c>
      <c r="K12" s="4">
        <v>45896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237</v>
      </c>
      <c r="R12" s="4">
        <v>2560</v>
      </c>
      <c r="S12" s="4">
        <v>20</v>
      </c>
      <c r="T12" s="4">
        <v>2540</v>
      </c>
      <c r="U12" s="4">
        <v>26251</v>
      </c>
      <c r="V12" s="4">
        <v>16</v>
      </c>
      <c r="W12" s="4">
        <v>202</v>
      </c>
      <c r="X12" s="4">
        <v>0</v>
      </c>
      <c r="Y12" s="4">
        <v>202</v>
      </c>
      <c r="Z12" s="4">
        <v>2764</v>
      </c>
      <c r="AA12" s="4">
        <v>600</v>
      </c>
      <c r="AB12" s="4">
        <v>2187</v>
      </c>
      <c r="AC12" s="4">
        <v>11</v>
      </c>
      <c r="AD12" s="4">
        <v>2176</v>
      </c>
      <c r="AE12" s="4">
        <v>19331</v>
      </c>
      <c r="AF12" s="4">
        <v>71</v>
      </c>
      <c r="AG12" s="4">
        <v>458</v>
      </c>
      <c r="AH12" s="4">
        <v>10</v>
      </c>
      <c r="AI12" s="4">
        <v>448</v>
      </c>
      <c r="AJ12" s="4">
        <v>3469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117</v>
      </c>
      <c r="AQ12" s="4">
        <v>1357</v>
      </c>
      <c r="AR12" s="4">
        <v>36</v>
      </c>
      <c r="AS12" s="4">
        <v>1321</v>
      </c>
      <c r="AT12" s="4">
        <v>16298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12</v>
      </c>
      <c r="BF12" s="4">
        <v>121</v>
      </c>
      <c r="BG12" s="4">
        <v>0</v>
      </c>
      <c r="BH12" s="4">
        <v>121</v>
      </c>
      <c r="BI12" s="4">
        <v>1046</v>
      </c>
      <c r="BJ12" s="4">
        <v>22</v>
      </c>
      <c r="BK12" s="4">
        <v>2966</v>
      </c>
      <c r="BL12" s="4">
        <v>0</v>
      </c>
      <c r="BM12" s="4">
        <v>0</v>
      </c>
      <c r="BN12" s="4">
        <v>719</v>
      </c>
      <c r="BO12" s="4">
        <v>26425</v>
      </c>
      <c r="BP12" s="4">
        <v>123</v>
      </c>
      <c r="BQ12" s="4">
        <v>1981</v>
      </c>
      <c r="BR12" s="4">
        <v>345</v>
      </c>
      <c r="BS12" s="4">
        <v>1636</v>
      </c>
      <c r="BT12" s="4">
        <v>13432</v>
      </c>
      <c r="BU12" s="4">
        <v>0</v>
      </c>
      <c r="BV12" s="4">
        <v>0</v>
      </c>
      <c r="BW12" s="4">
        <v>131</v>
      </c>
      <c r="BX12" s="4">
        <v>865</v>
      </c>
      <c r="BY12" s="4">
        <v>5</v>
      </c>
      <c r="BZ12" s="4">
        <v>860</v>
      </c>
      <c r="CA12" s="4">
        <v>13216</v>
      </c>
      <c r="CB12" s="4">
        <v>0</v>
      </c>
      <c r="CC12" s="4">
        <v>0</v>
      </c>
      <c r="CD12" s="4">
        <v>11</v>
      </c>
      <c r="CE12" s="4">
        <v>30</v>
      </c>
      <c r="CF12" s="4">
        <v>0</v>
      </c>
      <c r="CG12" s="4">
        <v>30</v>
      </c>
      <c r="CH12" s="4">
        <v>178</v>
      </c>
      <c r="CI12" s="4">
        <v>10</v>
      </c>
      <c r="CJ12" s="4">
        <v>79</v>
      </c>
      <c r="CK12" s="4">
        <v>0</v>
      </c>
      <c r="CL12" s="4">
        <v>79</v>
      </c>
      <c r="CM12" s="4">
        <v>947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61</v>
      </c>
      <c r="CT12" s="4">
        <v>1376</v>
      </c>
      <c r="CU12" s="4">
        <v>254</v>
      </c>
      <c r="CV12" s="4">
        <v>1122</v>
      </c>
      <c r="CW12" s="4">
        <v>18303</v>
      </c>
    </row>
    <row r="13" spans="1:101" x14ac:dyDescent="0.2">
      <c r="A13" s="3" t="s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1545</v>
      </c>
      <c r="H13" s="4">
        <v>3947</v>
      </c>
      <c r="I13" s="4">
        <v>280</v>
      </c>
      <c r="J13" s="4">
        <v>3667</v>
      </c>
      <c r="K13" s="4">
        <v>35652</v>
      </c>
      <c r="L13" s="4">
        <v>537</v>
      </c>
      <c r="M13" s="4">
        <v>714</v>
      </c>
      <c r="N13" s="4">
        <v>80</v>
      </c>
      <c r="O13" s="4">
        <v>634</v>
      </c>
      <c r="P13" s="4">
        <v>6769</v>
      </c>
      <c r="Q13" s="4">
        <v>1423</v>
      </c>
      <c r="R13" s="4">
        <v>3262</v>
      </c>
      <c r="S13" s="4">
        <v>116</v>
      </c>
      <c r="T13" s="4">
        <v>3146</v>
      </c>
      <c r="U13" s="4">
        <v>34200</v>
      </c>
      <c r="V13" s="4">
        <v>664</v>
      </c>
      <c r="W13" s="4">
        <v>970</v>
      </c>
      <c r="X13" s="4">
        <v>18</v>
      </c>
      <c r="Y13" s="4">
        <v>952</v>
      </c>
      <c r="Z13" s="4">
        <v>7564</v>
      </c>
      <c r="AA13" s="4">
        <v>518</v>
      </c>
      <c r="AB13" s="4">
        <v>756</v>
      </c>
      <c r="AC13" s="4">
        <v>15</v>
      </c>
      <c r="AD13" s="4">
        <v>741</v>
      </c>
      <c r="AE13" s="4">
        <v>5426</v>
      </c>
      <c r="AF13" s="4">
        <v>1868</v>
      </c>
      <c r="AG13" s="4">
        <v>4941</v>
      </c>
      <c r="AH13" s="4">
        <v>166</v>
      </c>
      <c r="AI13" s="4">
        <v>4775</v>
      </c>
      <c r="AJ13" s="4">
        <v>56254</v>
      </c>
      <c r="AK13" s="4">
        <v>181</v>
      </c>
      <c r="AL13" s="4">
        <v>285</v>
      </c>
      <c r="AM13" s="4">
        <v>1</v>
      </c>
      <c r="AN13" s="4">
        <v>284</v>
      </c>
      <c r="AO13" s="4">
        <v>2855</v>
      </c>
      <c r="AP13" s="4">
        <v>1064</v>
      </c>
      <c r="AQ13" s="4">
        <v>2914</v>
      </c>
      <c r="AR13" s="4">
        <v>119</v>
      </c>
      <c r="AS13" s="4">
        <v>2795</v>
      </c>
      <c r="AT13" s="4">
        <v>28415</v>
      </c>
      <c r="AU13" s="4">
        <v>689</v>
      </c>
      <c r="AV13" s="4">
        <v>937</v>
      </c>
      <c r="AW13" s="4">
        <v>77</v>
      </c>
      <c r="AX13" s="4">
        <v>860</v>
      </c>
      <c r="AY13" s="4">
        <v>8207</v>
      </c>
      <c r="AZ13" s="4">
        <v>178</v>
      </c>
      <c r="BA13" s="4">
        <v>167</v>
      </c>
      <c r="BB13" s="4">
        <v>0</v>
      </c>
      <c r="BC13" s="4">
        <v>167</v>
      </c>
      <c r="BD13" s="4">
        <v>1504</v>
      </c>
      <c r="BE13" s="4">
        <v>226</v>
      </c>
      <c r="BF13" s="4">
        <v>262</v>
      </c>
      <c r="BG13" s="4">
        <v>25</v>
      </c>
      <c r="BH13" s="4">
        <v>237</v>
      </c>
      <c r="BI13" s="4">
        <v>2847</v>
      </c>
      <c r="BJ13" s="4">
        <v>42</v>
      </c>
      <c r="BK13" s="4">
        <v>1026</v>
      </c>
      <c r="BL13" s="4">
        <v>108</v>
      </c>
      <c r="BM13" s="4">
        <v>1007</v>
      </c>
      <c r="BN13" s="4">
        <v>2503</v>
      </c>
      <c r="BO13" s="4">
        <v>90514</v>
      </c>
      <c r="BP13" s="4">
        <v>513</v>
      </c>
      <c r="BQ13" s="4">
        <v>1409</v>
      </c>
      <c r="BR13" s="4">
        <v>50</v>
      </c>
      <c r="BS13" s="4">
        <v>1359</v>
      </c>
      <c r="BT13" s="4">
        <v>12548</v>
      </c>
      <c r="BU13" s="4">
        <v>384</v>
      </c>
      <c r="BV13" s="4">
        <v>33165</v>
      </c>
      <c r="BW13" s="4">
        <v>2133</v>
      </c>
      <c r="BX13" s="4">
        <v>5829</v>
      </c>
      <c r="BY13" s="4">
        <v>103</v>
      </c>
      <c r="BZ13" s="4">
        <v>5726</v>
      </c>
      <c r="CA13" s="4">
        <v>89428</v>
      </c>
      <c r="CB13" s="4">
        <v>109</v>
      </c>
      <c r="CC13" s="4">
        <v>8158</v>
      </c>
      <c r="CD13" s="4">
        <v>863</v>
      </c>
      <c r="CE13" s="4">
        <v>973</v>
      </c>
      <c r="CF13" s="4">
        <v>58</v>
      </c>
      <c r="CG13" s="4">
        <v>915</v>
      </c>
      <c r="CH13" s="4">
        <v>8486</v>
      </c>
      <c r="CI13" s="4">
        <v>135</v>
      </c>
      <c r="CJ13" s="4">
        <v>137</v>
      </c>
      <c r="CK13" s="4">
        <v>2</v>
      </c>
      <c r="CL13" s="4">
        <v>135</v>
      </c>
      <c r="CM13" s="4">
        <v>1147</v>
      </c>
      <c r="CN13" s="4">
        <v>0</v>
      </c>
      <c r="CO13" s="4">
        <v>0</v>
      </c>
      <c r="CP13" s="4">
        <v>0</v>
      </c>
      <c r="CQ13" s="4">
        <v>0</v>
      </c>
      <c r="CR13" s="4">
        <v>0</v>
      </c>
      <c r="CS13" s="4">
        <v>25</v>
      </c>
      <c r="CT13" s="4">
        <v>29</v>
      </c>
      <c r="CU13" s="4">
        <v>0</v>
      </c>
      <c r="CV13" s="4">
        <v>29</v>
      </c>
      <c r="CW13" s="4">
        <v>600</v>
      </c>
    </row>
    <row r="14" spans="1:101" x14ac:dyDescent="0.2">
      <c r="A14" s="3" t="s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2981</v>
      </c>
      <c r="H14" s="4">
        <v>12154</v>
      </c>
      <c r="I14" s="4">
        <v>1086</v>
      </c>
      <c r="J14" s="4">
        <v>11068</v>
      </c>
      <c r="K14" s="4">
        <v>88313</v>
      </c>
      <c r="L14" s="4">
        <v>465</v>
      </c>
      <c r="M14" s="4">
        <v>1118</v>
      </c>
      <c r="N14" s="4">
        <v>54</v>
      </c>
      <c r="O14" s="4">
        <v>1064</v>
      </c>
      <c r="P14" s="4">
        <v>11377</v>
      </c>
      <c r="Q14" s="4">
        <v>2147</v>
      </c>
      <c r="R14" s="4">
        <v>7601</v>
      </c>
      <c r="S14" s="4">
        <v>301</v>
      </c>
      <c r="T14" s="4">
        <v>7300</v>
      </c>
      <c r="U14" s="4">
        <v>65006</v>
      </c>
      <c r="V14" s="4">
        <v>307</v>
      </c>
      <c r="W14" s="4">
        <v>465</v>
      </c>
      <c r="X14" s="4">
        <v>9</v>
      </c>
      <c r="Y14" s="4">
        <v>456</v>
      </c>
      <c r="Z14" s="4">
        <v>3187</v>
      </c>
      <c r="AA14" s="4">
        <v>283</v>
      </c>
      <c r="AB14" s="4">
        <v>396</v>
      </c>
      <c r="AC14" s="4">
        <v>3</v>
      </c>
      <c r="AD14" s="4">
        <v>393</v>
      </c>
      <c r="AE14" s="4">
        <v>4352</v>
      </c>
      <c r="AF14" s="4">
        <v>2800</v>
      </c>
      <c r="AG14" s="4">
        <v>9343</v>
      </c>
      <c r="AH14" s="4">
        <v>286</v>
      </c>
      <c r="AI14" s="4">
        <v>9057</v>
      </c>
      <c r="AJ14" s="4">
        <v>95036</v>
      </c>
      <c r="AK14" s="4">
        <v>331</v>
      </c>
      <c r="AL14" s="4">
        <v>448</v>
      </c>
      <c r="AM14" s="4">
        <v>3</v>
      </c>
      <c r="AN14" s="4">
        <v>445</v>
      </c>
      <c r="AO14" s="4">
        <v>5409</v>
      </c>
      <c r="AP14" s="4">
        <v>2107</v>
      </c>
      <c r="AQ14" s="4">
        <v>7336</v>
      </c>
      <c r="AR14" s="4">
        <v>212</v>
      </c>
      <c r="AS14" s="4">
        <v>7124</v>
      </c>
      <c r="AT14" s="4">
        <v>74024</v>
      </c>
      <c r="AU14" s="4">
        <v>1159</v>
      </c>
      <c r="AV14" s="4">
        <v>1928</v>
      </c>
      <c r="AW14" s="4">
        <v>335</v>
      </c>
      <c r="AX14" s="4">
        <v>1593</v>
      </c>
      <c r="AY14" s="4">
        <v>15312</v>
      </c>
      <c r="AZ14" s="4">
        <v>444</v>
      </c>
      <c r="BA14" s="4">
        <v>351</v>
      </c>
      <c r="BB14" s="4">
        <v>3</v>
      </c>
      <c r="BC14" s="4">
        <v>348</v>
      </c>
      <c r="BD14" s="4">
        <v>2952</v>
      </c>
      <c r="BE14" s="4">
        <v>613</v>
      </c>
      <c r="BF14" s="4">
        <v>1563</v>
      </c>
      <c r="BG14" s="4">
        <v>126</v>
      </c>
      <c r="BH14" s="4">
        <v>1437</v>
      </c>
      <c r="BI14" s="4">
        <v>9215</v>
      </c>
      <c r="BJ14" s="4">
        <v>19</v>
      </c>
      <c r="BK14" s="4">
        <v>655</v>
      </c>
      <c r="BL14" s="4">
        <v>47</v>
      </c>
      <c r="BM14" s="4">
        <v>2251</v>
      </c>
      <c r="BN14" s="4">
        <v>5573</v>
      </c>
      <c r="BO14" s="4">
        <v>168273</v>
      </c>
      <c r="BP14" s="4">
        <v>354</v>
      </c>
      <c r="BQ14" s="4">
        <v>1043</v>
      </c>
      <c r="BR14" s="4">
        <v>375</v>
      </c>
      <c r="BS14" s="4">
        <v>668</v>
      </c>
      <c r="BT14" s="4">
        <v>4765</v>
      </c>
      <c r="BU14" s="4">
        <v>842</v>
      </c>
      <c r="BV14" s="4">
        <v>40910</v>
      </c>
      <c r="BW14" s="4">
        <v>1925</v>
      </c>
      <c r="BX14" s="4">
        <v>4666</v>
      </c>
      <c r="BY14" s="4">
        <v>218</v>
      </c>
      <c r="BZ14" s="4">
        <v>4448</v>
      </c>
      <c r="CA14" s="4">
        <v>57549</v>
      </c>
      <c r="CB14" s="4">
        <v>1181</v>
      </c>
      <c r="CC14" s="4">
        <v>96344</v>
      </c>
      <c r="CD14" s="4">
        <v>1259</v>
      </c>
      <c r="CE14" s="4">
        <v>1901</v>
      </c>
      <c r="CF14" s="4">
        <v>97</v>
      </c>
      <c r="CG14" s="4">
        <v>1804</v>
      </c>
      <c r="CH14" s="4">
        <v>19312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91</v>
      </c>
      <c r="CT14" s="4">
        <v>252</v>
      </c>
      <c r="CU14" s="4">
        <v>0</v>
      </c>
      <c r="CV14" s="4">
        <v>252</v>
      </c>
      <c r="CW14" s="4">
        <v>3847</v>
      </c>
    </row>
    <row r="15" spans="1:101" x14ac:dyDescent="0.2">
      <c r="A15" s="3" t="s">
        <v>52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2643</v>
      </c>
      <c r="H15" s="4">
        <v>4926</v>
      </c>
      <c r="I15" s="4">
        <v>383</v>
      </c>
      <c r="J15" s="4">
        <v>4543</v>
      </c>
      <c r="K15" s="4">
        <v>42420</v>
      </c>
      <c r="L15" s="4">
        <v>719</v>
      </c>
      <c r="M15" s="4">
        <v>831</v>
      </c>
      <c r="N15" s="4">
        <v>75</v>
      </c>
      <c r="O15" s="4">
        <v>756</v>
      </c>
      <c r="P15" s="4">
        <v>6776</v>
      </c>
      <c r="Q15" s="4">
        <v>1337</v>
      </c>
      <c r="R15" s="4">
        <v>2869</v>
      </c>
      <c r="S15" s="4">
        <v>305</v>
      </c>
      <c r="T15" s="4">
        <v>2564</v>
      </c>
      <c r="U15" s="4">
        <v>23671</v>
      </c>
      <c r="V15" s="4">
        <v>221</v>
      </c>
      <c r="W15" s="4">
        <v>323</v>
      </c>
      <c r="X15" s="4">
        <v>18</v>
      </c>
      <c r="Y15" s="4">
        <v>305</v>
      </c>
      <c r="Z15" s="4">
        <v>2569</v>
      </c>
      <c r="AA15" s="4">
        <v>107</v>
      </c>
      <c r="AB15" s="4">
        <v>90</v>
      </c>
      <c r="AC15" s="4">
        <v>0</v>
      </c>
      <c r="AD15" s="4">
        <v>90</v>
      </c>
      <c r="AE15" s="4">
        <v>704</v>
      </c>
      <c r="AF15" s="4">
        <v>2084</v>
      </c>
      <c r="AG15" s="4">
        <v>4077</v>
      </c>
      <c r="AH15" s="4">
        <v>241</v>
      </c>
      <c r="AI15" s="4">
        <v>3836</v>
      </c>
      <c r="AJ15" s="4">
        <v>50016</v>
      </c>
      <c r="AK15" s="4">
        <v>159</v>
      </c>
      <c r="AL15" s="4">
        <v>191</v>
      </c>
      <c r="AM15" s="4">
        <v>4</v>
      </c>
      <c r="AN15" s="4">
        <v>187</v>
      </c>
      <c r="AO15" s="4">
        <v>1615</v>
      </c>
      <c r="AP15" s="4">
        <v>1132</v>
      </c>
      <c r="AQ15" s="4">
        <v>2866</v>
      </c>
      <c r="AR15" s="4">
        <v>300</v>
      </c>
      <c r="AS15" s="4">
        <v>2566</v>
      </c>
      <c r="AT15" s="4">
        <v>22841</v>
      </c>
      <c r="AU15" s="4">
        <v>1123</v>
      </c>
      <c r="AV15" s="4">
        <v>3191</v>
      </c>
      <c r="AW15" s="4">
        <v>235</v>
      </c>
      <c r="AX15" s="4">
        <v>2956</v>
      </c>
      <c r="AY15" s="4">
        <v>20847</v>
      </c>
      <c r="AZ15" s="4">
        <v>140</v>
      </c>
      <c r="BA15" s="4">
        <v>564</v>
      </c>
      <c r="BB15" s="4">
        <v>5</v>
      </c>
      <c r="BC15" s="4">
        <v>559</v>
      </c>
      <c r="BD15" s="4">
        <v>3920</v>
      </c>
      <c r="BE15" s="4">
        <v>515</v>
      </c>
      <c r="BF15" s="4">
        <v>635</v>
      </c>
      <c r="BG15" s="4">
        <v>4</v>
      </c>
      <c r="BH15" s="4">
        <v>631</v>
      </c>
      <c r="BI15" s="4">
        <v>5408</v>
      </c>
      <c r="BJ15" s="4">
        <v>18</v>
      </c>
      <c r="BK15" s="4">
        <v>71</v>
      </c>
      <c r="BL15" s="4">
        <v>29</v>
      </c>
      <c r="BM15" s="4">
        <v>251</v>
      </c>
      <c r="BN15" s="4">
        <v>2681</v>
      </c>
      <c r="BO15" s="4">
        <v>50521</v>
      </c>
      <c r="BP15" s="4">
        <v>208</v>
      </c>
      <c r="BQ15" s="4">
        <v>348</v>
      </c>
      <c r="BR15" s="4">
        <v>54</v>
      </c>
      <c r="BS15" s="4">
        <v>294</v>
      </c>
      <c r="BT15" s="4">
        <v>2119</v>
      </c>
      <c r="BU15" s="4">
        <v>360</v>
      </c>
      <c r="BV15" s="4">
        <v>16234</v>
      </c>
      <c r="BW15" s="4">
        <v>1514</v>
      </c>
      <c r="BX15" s="4">
        <v>2524</v>
      </c>
      <c r="BY15" s="4">
        <v>76</v>
      </c>
      <c r="BZ15" s="4">
        <v>2448</v>
      </c>
      <c r="CA15" s="4">
        <v>30319</v>
      </c>
      <c r="CB15" s="4">
        <v>108</v>
      </c>
      <c r="CC15" s="4">
        <v>7945</v>
      </c>
      <c r="CD15" s="4">
        <v>1507</v>
      </c>
      <c r="CE15" s="4">
        <v>2482</v>
      </c>
      <c r="CF15" s="4">
        <v>213</v>
      </c>
      <c r="CG15" s="4">
        <v>2269</v>
      </c>
      <c r="CH15" s="4">
        <v>22441</v>
      </c>
      <c r="CI15" s="4">
        <v>18</v>
      </c>
      <c r="CJ15" s="4">
        <v>19</v>
      </c>
      <c r="CK15" s="4">
        <v>0</v>
      </c>
      <c r="CL15" s="4">
        <v>19</v>
      </c>
      <c r="CM15" s="4">
        <v>286</v>
      </c>
      <c r="CN15" s="4">
        <v>1</v>
      </c>
      <c r="CO15" s="4">
        <v>5</v>
      </c>
      <c r="CP15" s="4">
        <v>0</v>
      </c>
      <c r="CQ15" s="4">
        <v>5</v>
      </c>
      <c r="CR15" s="4">
        <v>60</v>
      </c>
      <c r="CS15" s="4">
        <v>62</v>
      </c>
      <c r="CT15" s="4">
        <v>86</v>
      </c>
      <c r="CU15" s="4">
        <v>7</v>
      </c>
      <c r="CV15" s="4">
        <v>79</v>
      </c>
      <c r="CW15" s="4">
        <v>1329</v>
      </c>
    </row>
    <row r="16" spans="1:101" x14ac:dyDescent="0.2">
      <c r="A16" s="3" t="s">
        <v>14</v>
      </c>
      <c r="B16" s="4">
        <v>141</v>
      </c>
      <c r="C16" s="4">
        <v>978</v>
      </c>
      <c r="D16" s="4">
        <v>111</v>
      </c>
      <c r="E16" s="4">
        <v>867</v>
      </c>
      <c r="F16" s="4">
        <v>4346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201</v>
      </c>
      <c r="AB16" s="4">
        <v>394</v>
      </c>
      <c r="AC16" s="4">
        <v>0</v>
      </c>
      <c r="AD16" s="4">
        <v>394</v>
      </c>
      <c r="AE16" s="4">
        <v>2115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540</v>
      </c>
      <c r="BO16" s="4">
        <v>22898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17</v>
      </c>
      <c r="BX16" s="4">
        <v>48</v>
      </c>
      <c r="BY16" s="4">
        <v>0</v>
      </c>
      <c r="BZ16" s="4">
        <v>48</v>
      </c>
      <c r="CA16" s="4">
        <v>950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</row>
    <row r="17" spans="1:101" x14ac:dyDescent="0.2">
      <c r="A17" s="3" t="s">
        <v>15</v>
      </c>
      <c r="B17" s="4">
        <v>185</v>
      </c>
      <c r="C17" s="4">
        <v>271</v>
      </c>
      <c r="D17" s="4">
        <v>5</v>
      </c>
      <c r="E17" s="4">
        <v>266</v>
      </c>
      <c r="F17" s="4">
        <v>1605</v>
      </c>
      <c r="G17" s="4">
        <v>434</v>
      </c>
      <c r="H17" s="4">
        <v>1661</v>
      </c>
      <c r="I17" s="4">
        <v>137</v>
      </c>
      <c r="J17" s="4">
        <v>1524</v>
      </c>
      <c r="K17" s="4">
        <v>16239</v>
      </c>
      <c r="L17" s="4">
        <v>10</v>
      </c>
      <c r="M17" s="4">
        <v>10</v>
      </c>
      <c r="N17" s="4">
        <v>0</v>
      </c>
      <c r="O17" s="4">
        <v>10</v>
      </c>
      <c r="P17" s="4">
        <v>101</v>
      </c>
      <c r="Q17" s="4">
        <v>964</v>
      </c>
      <c r="R17" s="4">
        <v>3775</v>
      </c>
      <c r="S17" s="4">
        <v>188</v>
      </c>
      <c r="T17" s="4">
        <v>3587</v>
      </c>
      <c r="U17" s="4">
        <v>39594</v>
      </c>
      <c r="V17" s="4">
        <v>139</v>
      </c>
      <c r="W17" s="4">
        <v>715</v>
      </c>
      <c r="X17" s="4">
        <v>56</v>
      </c>
      <c r="Y17" s="4">
        <v>659</v>
      </c>
      <c r="Z17" s="4">
        <v>4326</v>
      </c>
      <c r="AA17" s="4">
        <v>771</v>
      </c>
      <c r="AB17" s="4">
        <v>784</v>
      </c>
      <c r="AC17" s="4">
        <v>0</v>
      </c>
      <c r="AD17" s="4">
        <v>784</v>
      </c>
      <c r="AE17" s="4">
        <v>6045</v>
      </c>
      <c r="AF17" s="4">
        <v>1895</v>
      </c>
      <c r="AG17" s="4">
        <v>7113</v>
      </c>
      <c r="AH17" s="4">
        <v>295</v>
      </c>
      <c r="AI17" s="4">
        <v>6818</v>
      </c>
      <c r="AJ17" s="4">
        <v>100852</v>
      </c>
      <c r="AK17" s="4">
        <v>197</v>
      </c>
      <c r="AL17" s="4">
        <v>611</v>
      </c>
      <c r="AM17" s="4">
        <v>70</v>
      </c>
      <c r="AN17" s="4">
        <v>541</v>
      </c>
      <c r="AO17" s="4">
        <v>5530</v>
      </c>
      <c r="AP17" s="4">
        <v>783</v>
      </c>
      <c r="AQ17" s="4">
        <v>3336</v>
      </c>
      <c r="AR17" s="4">
        <v>145</v>
      </c>
      <c r="AS17" s="4">
        <v>3191</v>
      </c>
      <c r="AT17" s="4">
        <v>40850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10</v>
      </c>
      <c r="BA17" s="4">
        <v>29</v>
      </c>
      <c r="BB17" s="4">
        <v>0</v>
      </c>
      <c r="BC17" s="4">
        <v>29</v>
      </c>
      <c r="BD17" s="4">
        <v>287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3347</v>
      </c>
      <c r="BO17" s="4">
        <v>70714</v>
      </c>
      <c r="BP17" s="4">
        <v>764</v>
      </c>
      <c r="BQ17" s="4">
        <v>2393</v>
      </c>
      <c r="BR17" s="4">
        <v>320</v>
      </c>
      <c r="BS17" s="4">
        <v>2073</v>
      </c>
      <c r="BT17" s="4">
        <v>20207</v>
      </c>
      <c r="BU17" s="4">
        <v>134</v>
      </c>
      <c r="BV17" s="4">
        <v>5222</v>
      </c>
      <c r="BW17" s="4">
        <v>1914</v>
      </c>
      <c r="BX17" s="4">
        <v>5729</v>
      </c>
      <c r="BY17" s="4">
        <v>279</v>
      </c>
      <c r="BZ17" s="4">
        <v>5450</v>
      </c>
      <c r="CA17" s="4">
        <v>89062</v>
      </c>
      <c r="CB17" s="4">
        <v>10</v>
      </c>
      <c r="CC17" s="4">
        <v>203</v>
      </c>
      <c r="CD17" s="4">
        <v>61</v>
      </c>
      <c r="CE17" s="4">
        <v>51</v>
      </c>
      <c r="CF17" s="4">
        <v>0</v>
      </c>
      <c r="CG17" s="4">
        <v>51</v>
      </c>
      <c r="CH17" s="4">
        <v>796</v>
      </c>
      <c r="CI17" s="4">
        <v>10</v>
      </c>
      <c r="CJ17" s="4">
        <v>77</v>
      </c>
      <c r="CK17" s="4">
        <v>0</v>
      </c>
      <c r="CL17" s="4">
        <v>77</v>
      </c>
      <c r="CM17" s="4">
        <v>1790</v>
      </c>
      <c r="CN17" s="4">
        <v>0</v>
      </c>
      <c r="CO17" s="4">
        <v>0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</row>
    <row r="18" spans="1:101" x14ac:dyDescent="0.2">
      <c r="A18" s="3" t="s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353</v>
      </c>
      <c r="H18" s="4">
        <v>1030</v>
      </c>
      <c r="I18" s="4">
        <v>59</v>
      </c>
      <c r="J18" s="4">
        <v>971</v>
      </c>
      <c r="K18" s="4">
        <v>10591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289</v>
      </c>
      <c r="R18" s="4">
        <v>558</v>
      </c>
      <c r="S18" s="4">
        <v>86</v>
      </c>
      <c r="T18" s="4">
        <v>472</v>
      </c>
      <c r="U18" s="4">
        <v>5100</v>
      </c>
      <c r="V18" s="4">
        <v>152</v>
      </c>
      <c r="W18" s="4">
        <v>513</v>
      </c>
      <c r="X18" s="4">
        <v>23</v>
      </c>
      <c r="Y18" s="4">
        <v>490</v>
      </c>
      <c r="Z18" s="4">
        <v>5139</v>
      </c>
      <c r="AA18" s="4">
        <v>448</v>
      </c>
      <c r="AB18" s="4">
        <v>1031</v>
      </c>
      <c r="AC18" s="4">
        <v>40</v>
      </c>
      <c r="AD18" s="4">
        <v>991</v>
      </c>
      <c r="AE18" s="4">
        <v>7820</v>
      </c>
      <c r="AF18" s="4">
        <v>695</v>
      </c>
      <c r="AG18" s="4">
        <v>1985</v>
      </c>
      <c r="AH18" s="4">
        <v>193</v>
      </c>
      <c r="AI18" s="4">
        <v>1792</v>
      </c>
      <c r="AJ18" s="4">
        <v>24702</v>
      </c>
      <c r="AK18" s="4">
        <v>94</v>
      </c>
      <c r="AL18" s="4">
        <v>151</v>
      </c>
      <c r="AM18" s="4">
        <v>0</v>
      </c>
      <c r="AN18" s="4">
        <v>151</v>
      </c>
      <c r="AO18" s="4">
        <v>1041</v>
      </c>
      <c r="AP18" s="4">
        <v>272</v>
      </c>
      <c r="AQ18" s="4">
        <v>527</v>
      </c>
      <c r="AR18" s="4">
        <v>31</v>
      </c>
      <c r="AS18" s="4">
        <v>496</v>
      </c>
      <c r="AT18" s="4">
        <v>7357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7</v>
      </c>
      <c r="BK18" s="4">
        <v>144</v>
      </c>
      <c r="BL18" s="4">
        <v>0</v>
      </c>
      <c r="BM18" s="4">
        <v>0</v>
      </c>
      <c r="BN18" s="4">
        <v>1385</v>
      </c>
      <c r="BO18" s="4">
        <v>31903</v>
      </c>
      <c r="BP18" s="4">
        <v>112</v>
      </c>
      <c r="BQ18" s="4">
        <v>356</v>
      </c>
      <c r="BR18" s="4">
        <v>95</v>
      </c>
      <c r="BS18" s="4">
        <v>261</v>
      </c>
      <c r="BT18" s="4">
        <v>1994</v>
      </c>
      <c r="BU18" s="4">
        <v>1</v>
      </c>
      <c r="BV18" s="4">
        <v>10</v>
      </c>
      <c r="BW18" s="4">
        <v>712</v>
      </c>
      <c r="BX18" s="4">
        <v>1603</v>
      </c>
      <c r="BY18" s="4">
        <v>18</v>
      </c>
      <c r="BZ18" s="4">
        <v>1585</v>
      </c>
      <c r="CA18" s="4">
        <v>25686</v>
      </c>
      <c r="CB18" s="4">
        <v>12</v>
      </c>
      <c r="CC18" s="4">
        <v>630</v>
      </c>
      <c r="CD18" s="4">
        <v>6</v>
      </c>
      <c r="CE18" s="4">
        <v>6</v>
      </c>
      <c r="CF18" s="4">
        <v>0</v>
      </c>
      <c r="CG18" s="4">
        <v>6</v>
      </c>
      <c r="CH18" s="4">
        <v>96</v>
      </c>
      <c r="CI18" s="4">
        <v>6</v>
      </c>
      <c r="CJ18" s="4">
        <v>6</v>
      </c>
      <c r="CK18" s="4">
        <v>0</v>
      </c>
      <c r="CL18" s="4">
        <v>6</v>
      </c>
      <c r="CM18" s="4">
        <v>150</v>
      </c>
      <c r="CN18" s="4">
        <v>0</v>
      </c>
      <c r="CO18" s="4"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0</v>
      </c>
    </row>
    <row r="19" spans="1:101" x14ac:dyDescent="0.2">
      <c r="A19" s="3" t="s">
        <v>17</v>
      </c>
      <c r="B19" s="4">
        <v>5</v>
      </c>
      <c r="C19" s="4">
        <v>5</v>
      </c>
      <c r="D19" s="4">
        <v>0</v>
      </c>
      <c r="E19" s="4">
        <v>5</v>
      </c>
      <c r="F19" s="4">
        <v>36</v>
      </c>
      <c r="G19" s="4">
        <v>138</v>
      </c>
      <c r="H19" s="4">
        <v>535</v>
      </c>
      <c r="I19" s="4">
        <v>11</v>
      </c>
      <c r="J19" s="4">
        <v>524</v>
      </c>
      <c r="K19" s="4">
        <v>3331</v>
      </c>
      <c r="L19" s="4">
        <v>5</v>
      </c>
      <c r="M19" s="4">
        <v>5</v>
      </c>
      <c r="N19" s="4">
        <v>0</v>
      </c>
      <c r="O19" s="4">
        <v>5</v>
      </c>
      <c r="P19" s="4">
        <v>108</v>
      </c>
      <c r="Q19" s="4">
        <v>314</v>
      </c>
      <c r="R19" s="4">
        <v>1195</v>
      </c>
      <c r="S19" s="4">
        <v>47</v>
      </c>
      <c r="T19" s="4">
        <v>1148</v>
      </c>
      <c r="U19" s="4">
        <v>10566</v>
      </c>
      <c r="V19" s="4">
        <v>410</v>
      </c>
      <c r="W19" s="4">
        <v>793</v>
      </c>
      <c r="X19" s="4">
        <v>55</v>
      </c>
      <c r="Y19" s="4">
        <v>738</v>
      </c>
      <c r="Z19" s="4">
        <v>6698</v>
      </c>
      <c r="AA19" s="4">
        <v>409</v>
      </c>
      <c r="AB19" s="4">
        <v>690</v>
      </c>
      <c r="AC19" s="4">
        <v>5</v>
      </c>
      <c r="AD19" s="4">
        <v>685</v>
      </c>
      <c r="AE19" s="4">
        <v>6724</v>
      </c>
      <c r="AF19" s="4">
        <v>613</v>
      </c>
      <c r="AG19" s="4">
        <v>1800</v>
      </c>
      <c r="AH19" s="4">
        <v>111</v>
      </c>
      <c r="AI19" s="4">
        <v>1689</v>
      </c>
      <c r="AJ19" s="4">
        <v>22289</v>
      </c>
      <c r="AK19" s="4">
        <v>44</v>
      </c>
      <c r="AL19" s="4">
        <v>198</v>
      </c>
      <c r="AM19" s="4">
        <v>5</v>
      </c>
      <c r="AN19" s="4">
        <v>193</v>
      </c>
      <c r="AO19" s="4">
        <v>2175</v>
      </c>
      <c r="AP19" s="4">
        <v>186</v>
      </c>
      <c r="AQ19" s="4">
        <v>638</v>
      </c>
      <c r="AR19" s="4">
        <v>84</v>
      </c>
      <c r="AS19" s="4">
        <v>554</v>
      </c>
      <c r="AT19" s="4">
        <v>4421</v>
      </c>
      <c r="AU19" s="4">
        <v>26</v>
      </c>
      <c r="AV19" s="4">
        <v>120</v>
      </c>
      <c r="AW19" s="4">
        <v>5</v>
      </c>
      <c r="AX19" s="4">
        <v>115</v>
      </c>
      <c r="AY19" s="4">
        <v>1152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5</v>
      </c>
      <c r="BF19" s="4">
        <v>79</v>
      </c>
      <c r="BG19" s="4">
        <v>0</v>
      </c>
      <c r="BH19" s="4">
        <v>79</v>
      </c>
      <c r="BI19" s="4">
        <v>630</v>
      </c>
      <c r="BJ19" s="4">
        <v>0</v>
      </c>
      <c r="BK19" s="4">
        <v>0</v>
      </c>
      <c r="BL19" s="4">
        <v>5</v>
      </c>
      <c r="BM19" s="4">
        <v>78</v>
      </c>
      <c r="BN19" s="4">
        <v>923</v>
      </c>
      <c r="BO19" s="4">
        <v>29076</v>
      </c>
      <c r="BP19" s="4">
        <v>62</v>
      </c>
      <c r="BQ19" s="4">
        <v>207</v>
      </c>
      <c r="BR19" s="4">
        <v>105</v>
      </c>
      <c r="BS19" s="4">
        <v>102</v>
      </c>
      <c r="BT19" s="4">
        <v>1027</v>
      </c>
      <c r="BU19" s="4">
        <v>60</v>
      </c>
      <c r="BV19" s="4">
        <v>2531</v>
      </c>
      <c r="BW19" s="4">
        <v>278</v>
      </c>
      <c r="BX19" s="4">
        <v>858</v>
      </c>
      <c r="BY19" s="4">
        <v>31</v>
      </c>
      <c r="BZ19" s="4">
        <v>827</v>
      </c>
      <c r="CA19" s="4">
        <v>9018</v>
      </c>
      <c r="CB19" s="4">
        <v>0</v>
      </c>
      <c r="CC19" s="4">
        <v>0</v>
      </c>
      <c r="CD19" s="4">
        <v>1</v>
      </c>
      <c r="CE19" s="4">
        <v>1</v>
      </c>
      <c r="CF19" s="4">
        <v>0</v>
      </c>
      <c r="CG19" s="4">
        <v>1</v>
      </c>
      <c r="CH19" s="4">
        <v>5</v>
      </c>
      <c r="CI19" s="4">
        <v>10</v>
      </c>
      <c r="CJ19" s="4">
        <v>89</v>
      </c>
      <c r="CK19" s="4">
        <v>0</v>
      </c>
      <c r="CL19" s="4">
        <v>89</v>
      </c>
      <c r="CM19" s="4">
        <v>784</v>
      </c>
      <c r="CN19" s="4">
        <v>0</v>
      </c>
      <c r="CO19" s="4">
        <v>0</v>
      </c>
      <c r="CP19" s="4">
        <v>0</v>
      </c>
      <c r="CQ19" s="4">
        <v>0</v>
      </c>
      <c r="CR19" s="4">
        <v>0</v>
      </c>
      <c r="CS19" s="4">
        <v>0</v>
      </c>
      <c r="CT19" s="4">
        <v>0</v>
      </c>
      <c r="CU19" s="4">
        <v>0</v>
      </c>
      <c r="CV19" s="4">
        <v>0</v>
      </c>
      <c r="CW19" s="4">
        <v>0</v>
      </c>
    </row>
    <row r="20" spans="1:101" x14ac:dyDescent="0.2">
      <c r="A20" s="3" t="s">
        <v>18</v>
      </c>
      <c r="B20" s="4">
        <v>7</v>
      </c>
      <c r="C20" s="4">
        <v>21</v>
      </c>
      <c r="D20" s="4">
        <v>0</v>
      </c>
      <c r="E20" s="4">
        <v>21</v>
      </c>
      <c r="F20" s="4">
        <v>107</v>
      </c>
      <c r="G20" s="4">
        <v>658</v>
      </c>
      <c r="H20" s="4">
        <v>5394</v>
      </c>
      <c r="I20" s="4">
        <v>113</v>
      </c>
      <c r="J20" s="4">
        <v>5281</v>
      </c>
      <c r="K20" s="4">
        <v>48037</v>
      </c>
      <c r="L20" s="4">
        <v>113</v>
      </c>
      <c r="M20" s="4">
        <v>274</v>
      </c>
      <c r="N20" s="4">
        <v>0</v>
      </c>
      <c r="O20" s="4">
        <v>274</v>
      </c>
      <c r="P20" s="4">
        <v>2325</v>
      </c>
      <c r="Q20" s="4">
        <v>1096</v>
      </c>
      <c r="R20" s="4">
        <v>6992</v>
      </c>
      <c r="S20" s="4">
        <v>146</v>
      </c>
      <c r="T20" s="4">
        <v>6846</v>
      </c>
      <c r="U20" s="4">
        <v>72151</v>
      </c>
      <c r="V20" s="4">
        <v>235</v>
      </c>
      <c r="W20" s="4">
        <v>512</v>
      </c>
      <c r="X20" s="4">
        <v>0</v>
      </c>
      <c r="Y20" s="4">
        <v>512</v>
      </c>
      <c r="Z20" s="4">
        <v>5083</v>
      </c>
      <c r="AA20" s="4">
        <v>301</v>
      </c>
      <c r="AB20" s="4">
        <v>483</v>
      </c>
      <c r="AC20" s="4">
        <v>0</v>
      </c>
      <c r="AD20" s="4">
        <v>483</v>
      </c>
      <c r="AE20" s="4">
        <v>4727</v>
      </c>
      <c r="AF20" s="4">
        <v>1413</v>
      </c>
      <c r="AG20" s="4">
        <v>9705</v>
      </c>
      <c r="AH20" s="4">
        <v>318</v>
      </c>
      <c r="AI20" s="4">
        <v>9387</v>
      </c>
      <c r="AJ20" s="4">
        <v>154596</v>
      </c>
      <c r="AK20" s="4">
        <v>163</v>
      </c>
      <c r="AL20" s="4">
        <v>376</v>
      </c>
      <c r="AM20" s="4">
        <v>0</v>
      </c>
      <c r="AN20" s="4">
        <v>376</v>
      </c>
      <c r="AO20" s="4">
        <v>4363</v>
      </c>
      <c r="AP20" s="4">
        <v>1194</v>
      </c>
      <c r="AQ20" s="4">
        <v>11111</v>
      </c>
      <c r="AR20" s="4">
        <v>146</v>
      </c>
      <c r="AS20" s="4">
        <v>10965</v>
      </c>
      <c r="AT20" s="4">
        <v>171784</v>
      </c>
      <c r="AU20" s="4">
        <v>413</v>
      </c>
      <c r="AV20" s="4">
        <v>1678</v>
      </c>
      <c r="AW20" s="4">
        <v>213</v>
      </c>
      <c r="AX20" s="4">
        <v>1465</v>
      </c>
      <c r="AY20" s="4">
        <v>9198</v>
      </c>
      <c r="AZ20" s="4">
        <v>207</v>
      </c>
      <c r="BA20" s="4">
        <v>528</v>
      </c>
      <c r="BB20" s="4">
        <v>40</v>
      </c>
      <c r="BC20" s="4">
        <v>488</v>
      </c>
      <c r="BD20" s="4">
        <v>5826</v>
      </c>
      <c r="BE20" s="4">
        <v>232</v>
      </c>
      <c r="BF20" s="4">
        <v>2590</v>
      </c>
      <c r="BG20" s="4">
        <v>22</v>
      </c>
      <c r="BH20" s="4">
        <v>2568</v>
      </c>
      <c r="BI20" s="4">
        <v>14291</v>
      </c>
      <c r="BJ20" s="4">
        <v>86</v>
      </c>
      <c r="BK20" s="4">
        <v>3808</v>
      </c>
      <c r="BL20" s="4">
        <v>1</v>
      </c>
      <c r="BM20" s="4">
        <v>5</v>
      </c>
      <c r="BN20" s="4">
        <v>2261</v>
      </c>
      <c r="BO20" s="4">
        <v>132316</v>
      </c>
      <c r="BP20" s="4">
        <v>303</v>
      </c>
      <c r="BQ20" s="4">
        <v>1335</v>
      </c>
      <c r="BR20" s="4">
        <v>77</v>
      </c>
      <c r="BS20" s="4">
        <v>1258</v>
      </c>
      <c r="BT20" s="4">
        <v>11592</v>
      </c>
      <c r="BU20" s="4">
        <v>83</v>
      </c>
      <c r="BV20" s="4">
        <v>4916</v>
      </c>
      <c r="BW20" s="4">
        <v>1231</v>
      </c>
      <c r="BX20" s="4">
        <v>4703</v>
      </c>
      <c r="BY20" s="4">
        <v>30</v>
      </c>
      <c r="BZ20" s="4">
        <v>4673</v>
      </c>
      <c r="CA20" s="4">
        <v>61997</v>
      </c>
      <c r="CB20" s="4">
        <v>585</v>
      </c>
      <c r="CC20" s="4">
        <v>74499</v>
      </c>
      <c r="CD20" s="4">
        <v>118</v>
      </c>
      <c r="CE20" s="4">
        <v>340</v>
      </c>
      <c r="CF20" s="4">
        <v>5</v>
      </c>
      <c r="CG20" s="4">
        <v>335</v>
      </c>
      <c r="CH20" s="4">
        <v>3873</v>
      </c>
      <c r="CI20" s="4">
        <v>15</v>
      </c>
      <c r="CJ20" s="4">
        <v>58</v>
      </c>
      <c r="CK20" s="4">
        <v>0</v>
      </c>
      <c r="CL20" s="4">
        <v>58</v>
      </c>
      <c r="CM20" s="4">
        <v>947</v>
      </c>
      <c r="CN20" s="4">
        <v>0</v>
      </c>
      <c r="CO20" s="4">
        <v>0</v>
      </c>
      <c r="CP20" s="4">
        <v>0</v>
      </c>
      <c r="CQ20" s="4">
        <v>0</v>
      </c>
      <c r="CR20" s="4">
        <v>0</v>
      </c>
      <c r="CS20" s="4">
        <v>61</v>
      </c>
      <c r="CT20" s="4">
        <v>95</v>
      </c>
      <c r="CU20" s="4">
        <v>1</v>
      </c>
      <c r="CV20" s="4">
        <v>94</v>
      </c>
      <c r="CW20" s="4">
        <v>3914</v>
      </c>
    </row>
    <row r="21" spans="1:101" x14ac:dyDescent="0.2">
      <c r="A21" s="3" t="s">
        <v>19</v>
      </c>
      <c r="B21" s="4">
        <v>6</v>
      </c>
      <c r="C21" s="4">
        <v>19</v>
      </c>
      <c r="D21" s="4">
        <v>6</v>
      </c>
      <c r="E21" s="4">
        <v>13</v>
      </c>
      <c r="F21" s="4">
        <v>150</v>
      </c>
      <c r="G21" s="4">
        <v>131</v>
      </c>
      <c r="H21" s="4">
        <v>212</v>
      </c>
      <c r="I21" s="4">
        <v>37</v>
      </c>
      <c r="J21" s="4">
        <v>175</v>
      </c>
      <c r="K21" s="4">
        <v>1497</v>
      </c>
      <c r="L21" s="4">
        <v>31</v>
      </c>
      <c r="M21" s="4">
        <v>16</v>
      </c>
      <c r="N21" s="4">
        <v>0</v>
      </c>
      <c r="O21" s="4">
        <v>16</v>
      </c>
      <c r="P21" s="4">
        <v>157</v>
      </c>
      <c r="Q21" s="4">
        <v>164</v>
      </c>
      <c r="R21" s="4">
        <v>1219</v>
      </c>
      <c r="S21" s="4">
        <v>207</v>
      </c>
      <c r="T21" s="4">
        <v>1012</v>
      </c>
      <c r="U21" s="4">
        <v>9254</v>
      </c>
      <c r="V21" s="4">
        <v>54</v>
      </c>
      <c r="W21" s="4">
        <v>301</v>
      </c>
      <c r="X21" s="4">
        <v>99</v>
      </c>
      <c r="Y21" s="4">
        <v>202</v>
      </c>
      <c r="Z21" s="4">
        <v>1705</v>
      </c>
      <c r="AA21" s="4">
        <v>420</v>
      </c>
      <c r="AB21" s="4">
        <v>1259</v>
      </c>
      <c r="AC21" s="4">
        <v>78</v>
      </c>
      <c r="AD21" s="4">
        <v>1181</v>
      </c>
      <c r="AE21" s="4">
        <v>10508</v>
      </c>
      <c r="AF21" s="4">
        <v>292</v>
      </c>
      <c r="AG21" s="4">
        <v>1816</v>
      </c>
      <c r="AH21" s="4">
        <v>312</v>
      </c>
      <c r="AI21" s="4">
        <v>1504</v>
      </c>
      <c r="AJ21" s="4">
        <v>19348</v>
      </c>
      <c r="AK21" s="4">
        <v>12</v>
      </c>
      <c r="AL21" s="4">
        <v>250</v>
      </c>
      <c r="AM21" s="4">
        <v>0</v>
      </c>
      <c r="AN21" s="4">
        <v>250</v>
      </c>
      <c r="AO21" s="4">
        <v>1439</v>
      </c>
      <c r="AP21" s="4">
        <v>121</v>
      </c>
      <c r="AQ21" s="4">
        <v>1353</v>
      </c>
      <c r="AR21" s="4">
        <v>131</v>
      </c>
      <c r="AS21" s="4">
        <v>1222</v>
      </c>
      <c r="AT21" s="4">
        <v>12940</v>
      </c>
      <c r="AU21" s="4">
        <v>43</v>
      </c>
      <c r="AV21" s="4">
        <v>24</v>
      </c>
      <c r="AW21" s="4">
        <v>0</v>
      </c>
      <c r="AX21" s="4">
        <v>24</v>
      </c>
      <c r="AY21" s="4">
        <v>234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19</v>
      </c>
      <c r="BF21" s="4">
        <v>204</v>
      </c>
      <c r="BG21" s="4">
        <v>6</v>
      </c>
      <c r="BH21" s="4">
        <v>198</v>
      </c>
      <c r="BI21" s="4">
        <v>1696</v>
      </c>
      <c r="BJ21" s="4">
        <v>0</v>
      </c>
      <c r="BK21" s="4">
        <v>0</v>
      </c>
      <c r="BL21" s="4">
        <v>0</v>
      </c>
      <c r="BM21" s="4">
        <v>0</v>
      </c>
      <c r="BN21" s="4">
        <v>790</v>
      </c>
      <c r="BO21" s="4">
        <v>38698</v>
      </c>
      <c r="BP21" s="4">
        <v>6</v>
      </c>
      <c r="BQ21" s="4">
        <v>39</v>
      </c>
      <c r="BR21" s="4">
        <v>0</v>
      </c>
      <c r="BS21" s="4">
        <v>39</v>
      </c>
      <c r="BT21" s="4">
        <v>529</v>
      </c>
      <c r="BU21" s="4">
        <v>7</v>
      </c>
      <c r="BV21" s="4">
        <v>780</v>
      </c>
      <c r="BW21" s="4">
        <v>175</v>
      </c>
      <c r="BX21" s="4">
        <v>1652</v>
      </c>
      <c r="BY21" s="4">
        <v>285</v>
      </c>
      <c r="BZ21" s="4">
        <v>1367</v>
      </c>
      <c r="CA21" s="4">
        <v>21131</v>
      </c>
      <c r="CB21" s="4">
        <v>19</v>
      </c>
      <c r="CC21" s="4">
        <v>1099</v>
      </c>
      <c r="CD21" s="4">
        <v>19</v>
      </c>
      <c r="CE21" s="4">
        <v>70</v>
      </c>
      <c r="CF21" s="4">
        <v>0</v>
      </c>
      <c r="CG21" s="4">
        <v>70</v>
      </c>
      <c r="CH21" s="4">
        <v>394</v>
      </c>
      <c r="CI21" s="4">
        <v>136</v>
      </c>
      <c r="CJ21" s="4">
        <v>1617</v>
      </c>
      <c r="CK21" s="4">
        <v>237</v>
      </c>
      <c r="CL21" s="4">
        <v>1380</v>
      </c>
      <c r="CM21" s="4">
        <v>30624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</row>
    <row r="22" spans="1:101" x14ac:dyDescent="0.2">
      <c r="A22" s="3" t="s">
        <v>20</v>
      </c>
      <c r="B22" s="4">
        <v>25</v>
      </c>
      <c r="C22" s="4">
        <v>36</v>
      </c>
      <c r="D22" s="4">
        <v>13</v>
      </c>
      <c r="E22" s="4">
        <v>23</v>
      </c>
      <c r="F22" s="4">
        <v>142</v>
      </c>
      <c r="G22" s="4">
        <v>396</v>
      </c>
      <c r="H22" s="4">
        <v>591</v>
      </c>
      <c r="I22" s="4">
        <v>31</v>
      </c>
      <c r="J22" s="4">
        <v>560</v>
      </c>
      <c r="K22" s="4">
        <v>5280</v>
      </c>
      <c r="L22" s="4">
        <v>298</v>
      </c>
      <c r="M22" s="4">
        <v>407</v>
      </c>
      <c r="N22" s="4">
        <v>11</v>
      </c>
      <c r="O22" s="4">
        <v>396</v>
      </c>
      <c r="P22" s="4">
        <v>4539</v>
      </c>
      <c r="Q22" s="4">
        <v>366</v>
      </c>
      <c r="R22" s="4">
        <v>695</v>
      </c>
      <c r="S22" s="4">
        <v>10</v>
      </c>
      <c r="T22" s="4">
        <v>685</v>
      </c>
      <c r="U22" s="4">
        <v>6382</v>
      </c>
      <c r="V22" s="4">
        <v>26</v>
      </c>
      <c r="W22" s="4">
        <v>14</v>
      </c>
      <c r="X22" s="4">
        <v>0</v>
      </c>
      <c r="Y22" s="4">
        <v>14</v>
      </c>
      <c r="Z22" s="4">
        <v>99</v>
      </c>
      <c r="AA22" s="4">
        <v>15</v>
      </c>
      <c r="AB22" s="4">
        <v>8</v>
      </c>
      <c r="AC22" s="4">
        <v>0</v>
      </c>
      <c r="AD22" s="4">
        <v>8</v>
      </c>
      <c r="AE22" s="4">
        <v>97</v>
      </c>
      <c r="AF22" s="4">
        <v>636</v>
      </c>
      <c r="AG22" s="4">
        <v>1193</v>
      </c>
      <c r="AH22" s="4">
        <v>3</v>
      </c>
      <c r="AI22" s="4">
        <v>1190</v>
      </c>
      <c r="AJ22" s="4">
        <v>15873</v>
      </c>
      <c r="AK22" s="4">
        <v>62</v>
      </c>
      <c r="AL22" s="4">
        <v>92</v>
      </c>
      <c r="AM22" s="4">
        <v>0</v>
      </c>
      <c r="AN22" s="4">
        <v>92</v>
      </c>
      <c r="AO22" s="4">
        <v>900</v>
      </c>
      <c r="AP22" s="4">
        <v>199</v>
      </c>
      <c r="AQ22" s="4">
        <v>350</v>
      </c>
      <c r="AR22" s="4">
        <v>5</v>
      </c>
      <c r="AS22" s="4">
        <v>345</v>
      </c>
      <c r="AT22" s="4">
        <v>4039</v>
      </c>
      <c r="AU22" s="4">
        <v>81</v>
      </c>
      <c r="AV22" s="4">
        <v>189</v>
      </c>
      <c r="AW22" s="4">
        <v>0</v>
      </c>
      <c r="AX22" s="4">
        <v>189</v>
      </c>
      <c r="AY22" s="4">
        <v>1677</v>
      </c>
      <c r="AZ22" s="4">
        <v>96</v>
      </c>
      <c r="BA22" s="4">
        <v>116</v>
      </c>
      <c r="BB22" s="4">
        <v>0</v>
      </c>
      <c r="BC22" s="4">
        <v>116</v>
      </c>
      <c r="BD22" s="4">
        <v>938</v>
      </c>
      <c r="BE22" s="4">
        <v>101</v>
      </c>
      <c r="BF22" s="4">
        <v>117</v>
      </c>
      <c r="BG22" s="4">
        <v>0</v>
      </c>
      <c r="BH22" s="4">
        <v>117</v>
      </c>
      <c r="BI22" s="4">
        <v>1108</v>
      </c>
      <c r="BJ22" s="4">
        <v>5</v>
      </c>
      <c r="BK22" s="4">
        <v>59</v>
      </c>
      <c r="BL22" s="4">
        <v>0</v>
      </c>
      <c r="BM22" s="4">
        <v>0</v>
      </c>
      <c r="BN22" s="4">
        <v>917</v>
      </c>
      <c r="BO22" s="4">
        <v>17490</v>
      </c>
      <c r="BP22" s="4">
        <v>15</v>
      </c>
      <c r="BQ22" s="4">
        <v>13</v>
      </c>
      <c r="BR22" s="4">
        <v>0</v>
      </c>
      <c r="BS22" s="4">
        <v>13</v>
      </c>
      <c r="BT22" s="4">
        <v>80</v>
      </c>
      <c r="BU22" s="4">
        <v>179</v>
      </c>
      <c r="BV22" s="4">
        <v>11724</v>
      </c>
      <c r="BW22" s="4">
        <v>687</v>
      </c>
      <c r="BX22" s="4">
        <v>1158</v>
      </c>
      <c r="BY22" s="4">
        <v>5</v>
      </c>
      <c r="BZ22" s="4">
        <v>1153</v>
      </c>
      <c r="CA22" s="4">
        <v>14820</v>
      </c>
      <c r="CB22" s="4">
        <v>6</v>
      </c>
      <c r="CC22" s="4">
        <v>255</v>
      </c>
      <c r="CD22" s="4">
        <v>42</v>
      </c>
      <c r="CE22" s="4">
        <v>49</v>
      </c>
      <c r="CF22" s="4">
        <v>0</v>
      </c>
      <c r="CG22" s="4">
        <v>49</v>
      </c>
      <c r="CH22" s="4">
        <v>458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</row>
    <row r="23" spans="1:101" s="7" customFormat="1" x14ac:dyDescent="0.2">
      <c r="A23" s="5" t="s">
        <v>53</v>
      </c>
      <c r="B23" s="5">
        <f>SUM(B3:B22)</f>
        <v>923</v>
      </c>
      <c r="C23" s="5">
        <f t="shared" ref="C23:V23" si="0">SUM(C3:C22)</f>
        <v>9724</v>
      </c>
      <c r="D23" s="5">
        <f t="shared" si="0"/>
        <v>240</v>
      </c>
      <c r="E23" s="5">
        <f t="shared" si="0"/>
        <v>9484</v>
      </c>
      <c r="F23" s="5">
        <f t="shared" si="0"/>
        <v>83921</v>
      </c>
      <c r="G23" s="5">
        <f t="shared" si="0"/>
        <v>11827</v>
      </c>
      <c r="H23" s="5">
        <f t="shared" si="0"/>
        <v>43440</v>
      </c>
      <c r="I23" s="5">
        <f t="shared" si="0"/>
        <v>3552</v>
      </c>
      <c r="J23" s="5">
        <f t="shared" si="0"/>
        <v>39888</v>
      </c>
      <c r="K23" s="5">
        <f t="shared" si="0"/>
        <v>364140</v>
      </c>
      <c r="L23" s="5">
        <f t="shared" si="0"/>
        <v>3182</v>
      </c>
      <c r="M23" s="5">
        <f t="shared" si="0"/>
        <v>4486</v>
      </c>
      <c r="N23" s="5">
        <f t="shared" si="0"/>
        <v>253</v>
      </c>
      <c r="O23" s="5">
        <f t="shared" si="0"/>
        <v>4233</v>
      </c>
      <c r="P23" s="5">
        <f t="shared" si="0"/>
        <v>44438</v>
      </c>
      <c r="Q23" s="5">
        <f t="shared" si="0"/>
        <v>12992</v>
      </c>
      <c r="R23" s="5">
        <f t="shared" si="0"/>
        <v>50926</v>
      </c>
      <c r="S23" s="5">
        <f t="shared" si="0"/>
        <v>4066</v>
      </c>
      <c r="T23" s="5">
        <f t="shared" si="0"/>
        <v>46860</v>
      </c>
      <c r="U23" s="5">
        <f t="shared" si="0"/>
        <v>503474</v>
      </c>
      <c r="V23" s="5">
        <f t="shared" si="0"/>
        <v>3534</v>
      </c>
      <c r="W23" s="5">
        <f t="shared" ref="W23" si="1">SUM(W3:W22)</f>
        <v>7709</v>
      </c>
      <c r="X23" s="5">
        <f t="shared" ref="X23" si="2">SUM(X3:X22)</f>
        <v>345</v>
      </c>
      <c r="Y23" s="5">
        <f t="shared" ref="Y23" si="3">SUM(Y3:Y22)</f>
        <v>7364</v>
      </c>
      <c r="Z23" s="5">
        <f t="shared" ref="Z23" si="4">SUM(Z3:Z22)</f>
        <v>67479</v>
      </c>
      <c r="AA23" s="5">
        <f t="shared" ref="AA23" si="5">SUM(AA3:AA22)</f>
        <v>6416</v>
      </c>
      <c r="AB23" s="5">
        <f t="shared" ref="AB23" si="6">SUM(AB3:AB22)</f>
        <v>11600</v>
      </c>
      <c r="AC23" s="5">
        <f t="shared" ref="AC23" si="7">SUM(AC3:AC22)</f>
        <v>252</v>
      </c>
      <c r="AD23" s="5">
        <f t="shared" ref="AD23" si="8">SUM(AD3:AD22)</f>
        <v>11348</v>
      </c>
      <c r="AE23" s="5">
        <f t="shared" ref="AE23" si="9">SUM(AE3:AE22)</f>
        <v>96375</v>
      </c>
      <c r="AF23" s="5">
        <f t="shared" ref="AF23" si="10">SUM(AF3:AF22)</f>
        <v>18672</v>
      </c>
      <c r="AG23" s="5">
        <f t="shared" ref="AG23" si="11">SUM(AG3:AG22)</f>
        <v>68238</v>
      </c>
      <c r="AH23" s="5">
        <f t="shared" ref="AH23" si="12">SUM(AH3:AH22)</f>
        <v>4885</v>
      </c>
      <c r="AI23" s="5">
        <f t="shared" ref="AI23" si="13">SUM(AI3:AI22)</f>
        <v>63353</v>
      </c>
      <c r="AJ23" s="5">
        <f t="shared" ref="AJ23" si="14">SUM(AJ3:AJ22)</f>
        <v>880696</v>
      </c>
      <c r="AK23" s="5">
        <f t="shared" ref="AK23" si="15">SUM(AK3:AK22)</f>
        <v>1948</v>
      </c>
      <c r="AL23" s="5">
        <f t="shared" ref="AL23" si="16">SUM(AL3:AL22)</f>
        <v>4715</v>
      </c>
      <c r="AM23" s="5">
        <f t="shared" ref="AM23" si="17">SUM(AM3:AM22)</f>
        <v>226</v>
      </c>
      <c r="AN23" s="5">
        <f t="shared" ref="AN23" si="18">SUM(AN3:AN22)</f>
        <v>4489</v>
      </c>
      <c r="AO23" s="5">
        <f t="shared" ref="AO23" si="19">SUM(AO3:AO22)</f>
        <v>46916</v>
      </c>
      <c r="AP23" s="5">
        <f t="shared" ref="AP23" si="20">SUM(AP3:AP22)</f>
        <v>10923</v>
      </c>
      <c r="AQ23" s="5">
        <f t="shared" ref="AQ23" si="21">SUM(AQ3:AQ22)</f>
        <v>49825</v>
      </c>
      <c r="AR23" s="5">
        <f t="shared" ref="AR23" si="22">SUM(AR3:AR22)</f>
        <v>3417</v>
      </c>
      <c r="AS23" s="5">
        <f t="shared" ref="AS23" si="23">SUM(AS3:AS22)</f>
        <v>46408</v>
      </c>
      <c r="AT23" s="5">
        <f t="shared" ref="AT23:AU23" si="24">SUM(AT3:AT22)</f>
        <v>621284</v>
      </c>
      <c r="AU23" s="5">
        <f t="shared" si="24"/>
        <v>4654</v>
      </c>
      <c r="AV23" s="5">
        <f t="shared" ref="AV23" si="25">SUM(AV3:AV22)</f>
        <v>11181</v>
      </c>
      <c r="AW23" s="5">
        <f t="shared" ref="AW23" si="26">SUM(AW3:AW22)</f>
        <v>1197</v>
      </c>
      <c r="AX23" s="5">
        <f t="shared" ref="AX23" si="27">SUM(AX3:AX22)</f>
        <v>9984</v>
      </c>
      <c r="AY23" s="5">
        <f t="shared" ref="AY23" si="28">SUM(AY3:AY22)</f>
        <v>80710</v>
      </c>
      <c r="AZ23" s="5">
        <f t="shared" ref="AZ23" si="29">SUM(AZ3:AZ22)</f>
        <v>1835</v>
      </c>
      <c r="BA23" s="5">
        <f t="shared" ref="BA23" si="30">SUM(BA3:BA22)</f>
        <v>2838</v>
      </c>
      <c r="BB23" s="5">
        <f t="shared" ref="BB23" si="31">SUM(BB3:BB22)</f>
        <v>104</v>
      </c>
      <c r="BC23" s="5">
        <f t="shared" ref="BC23" si="32">SUM(BC3:BC22)</f>
        <v>2734</v>
      </c>
      <c r="BD23" s="5">
        <f t="shared" ref="BD23" si="33">SUM(BD3:BD22)</f>
        <v>26671</v>
      </c>
      <c r="BE23" s="5">
        <f t="shared" ref="BE23" si="34">SUM(BE3:BE22)</f>
        <v>2161</v>
      </c>
      <c r="BF23" s="5">
        <f t="shared" ref="BF23" si="35">SUM(BF3:BF22)</f>
        <v>6224</v>
      </c>
      <c r="BG23" s="5">
        <f t="shared" ref="BG23" si="36">SUM(BG3:BG22)</f>
        <v>251</v>
      </c>
      <c r="BH23" s="5">
        <f t="shared" ref="BH23" si="37">SUM(BH3:BH22)</f>
        <v>5973</v>
      </c>
      <c r="BI23" s="5">
        <f t="shared" ref="BI23" si="38">SUM(BI3:BI22)</f>
        <v>41507</v>
      </c>
      <c r="BJ23" s="5">
        <f t="shared" ref="BJ23" si="39">SUM(BJ3:BJ22)</f>
        <v>383</v>
      </c>
      <c r="BK23" s="5">
        <f t="shared" ref="BK23" si="40">SUM(BK3:BK22)</f>
        <v>11458</v>
      </c>
      <c r="BL23" s="5">
        <f t="shared" ref="BL23" si="41">SUM(BL3:BL22)</f>
        <v>380</v>
      </c>
      <c r="BM23" s="5">
        <f t="shared" ref="BM23" si="42">SUM(BM3:BM22)</f>
        <v>5916</v>
      </c>
      <c r="BN23" s="5">
        <f t="shared" ref="BN23" si="43">SUM(BN3:BN22)</f>
        <v>32758</v>
      </c>
      <c r="BO23" s="5">
        <f t="shared" ref="BO23" si="44">SUM(BO3:BO22)</f>
        <v>1050587</v>
      </c>
      <c r="BP23" s="5">
        <f t="shared" ref="BP23" si="45">SUM(BP3:BP22)</f>
        <v>3563</v>
      </c>
      <c r="BQ23" s="5">
        <f t="shared" ref="BQ23" si="46">SUM(BQ3:BQ22)</f>
        <v>15521</v>
      </c>
      <c r="BR23" s="5">
        <f t="shared" ref="BR23" si="47">SUM(BR3:BR22)</f>
        <v>2416</v>
      </c>
      <c r="BS23" s="5">
        <f t="shared" ref="BS23:BT23" si="48">SUM(BS3:BS22)</f>
        <v>13105</v>
      </c>
      <c r="BT23" s="5">
        <f t="shared" si="48"/>
        <v>115975</v>
      </c>
      <c r="BU23" s="5">
        <f t="shared" ref="BU23" si="49">SUM(BU3:BU22)</f>
        <v>2526</v>
      </c>
      <c r="BV23" s="5">
        <f t="shared" ref="BV23" si="50">SUM(BV3:BV22)</f>
        <v>156305</v>
      </c>
      <c r="BW23" s="5">
        <f t="shared" ref="BW23" si="51">SUM(BW3:BW22)</f>
        <v>16473</v>
      </c>
      <c r="BX23" s="5">
        <f t="shared" ref="BX23" si="52">SUM(BX3:BX22)</f>
        <v>47294</v>
      </c>
      <c r="BY23" s="5">
        <f t="shared" ref="BY23" si="53">SUM(BY3:BY22)</f>
        <v>2755</v>
      </c>
      <c r="BZ23" s="5">
        <f t="shared" ref="BZ23" si="54">SUM(BZ3:BZ22)</f>
        <v>44539</v>
      </c>
      <c r="CA23" s="5">
        <f t="shared" ref="CA23" si="55">SUM(CA3:CA22)</f>
        <v>654280</v>
      </c>
      <c r="CB23" s="5">
        <f t="shared" ref="CB23" si="56">SUM(CB3:CB22)</f>
        <v>2572</v>
      </c>
      <c r="CC23" s="5">
        <f t="shared" ref="CC23" si="57">SUM(CC3:CC22)</f>
        <v>224445</v>
      </c>
      <c r="CD23" s="5">
        <f t="shared" ref="CD23" si="58">SUM(CD3:CD22)</f>
        <v>5395</v>
      </c>
      <c r="CE23" s="5">
        <f t="shared" ref="CE23" si="59">SUM(CE3:CE22)</f>
        <v>7875</v>
      </c>
      <c r="CF23" s="5">
        <f t="shared" ref="CF23" si="60">SUM(CF3:CF22)</f>
        <v>449</v>
      </c>
      <c r="CG23" s="5">
        <f t="shared" ref="CG23" si="61">SUM(CG3:CG22)</f>
        <v>7426</v>
      </c>
      <c r="CH23" s="5">
        <f t="shared" ref="CH23" si="62">SUM(CH3:CH22)</f>
        <v>76999</v>
      </c>
      <c r="CI23" s="5">
        <f t="shared" ref="CI23" si="63">SUM(CI3:CI22)</f>
        <v>752</v>
      </c>
      <c r="CJ23" s="5">
        <f t="shared" ref="CJ23" si="64">SUM(CJ3:CJ22)</f>
        <v>3938</v>
      </c>
      <c r="CK23" s="5">
        <f t="shared" ref="CK23" si="65">SUM(CK3:CK22)</f>
        <v>617</v>
      </c>
      <c r="CL23" s="5">
        <f t="shared" ref="CL23" si="66">SUM(CL3:CL22)</f>
        <v>3321</v>
      </c>
      <c r="CM23" s="5">
        <f t="shared" ref="CM23" si="67">SUM(CM3:CM22)</f>
        <v>61921</v>
      </c>
      <c r="CN23" s="5">
        <f t="shared" ref="CN23" si="68">SUM(CN3:CN22)</f>
        <v>1</v>
      </c>
      <c r="CO23" s="5">
        <f t="shared" ref="CO23" si="69">SUM(CO3:CO22)</f>
        <v>5</v>
      </c>
      <c r="CP23" s="5">
        <f t="shared" ref="CP23" si="70">SUM(CP3:CP22)</f>
        <v>0</v>
      </c>
      <c r="CQ23" s="5">
        <f t="shared" ref="CQ23" si="71">SUM(CQ3:CQ22)</f>
        <v>5</v>
      </c>
      <c r="CR23" s="5">
        <f t="shared" ref="CR23:CS23" si="72">SUM(CR3:CR22)</f>
        <v>60</v>
      </c>
      <c r="CS23" s="5">
        <f t="shared" si="72"/>
        <v>300</v>
      </c>
      <c r="CT23" s="5">
        <f t="shared" ref="CT23" si="73">SUM(CT3:CT22)</f>
        <v>1838</v>
      </c>
      <c r="CU23" s="5">
        <f t="shared" ref="CU23" si="74">SUM(CU3:CU22)</f>
        <v>262</v>
      </c>
      <c r="CV23" s="5">
        <f t="shared" ref="CV23" si="75">SUM(CV3:CV22)</f>
        <v>1576</v>
      </c>
      <c r="CW23" s="5">
        <f t="shared" ref="CW23" si="76">SUM(CW3:CW22)</f>
        <v>27993</v>
      </c>
    </row>
    <row r="25" spans="1:10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</row>
    <row r="26" spans="1:101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</row>
    <row r="27" spans="1:101" x14ac:dyDescent="0.2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</row>
    <row r="28" spans="1:101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</row>
    <row r="29" spans="1:101" x14ac:dyDescent="0.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</row>
    <row r="30" spans="1:101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</row>
    <row r="31" spans="1:101" x14ac:dyDescent="0.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</row>
    <row r="32" spans="1:101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</row>
    <row r="33" spans="2:101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</row>
    <row r="34" spans="2:101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</row>
    <row r="35" spans="2:101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</row>
    <row r="36" spans="2:101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</row>
    <row r="37" spans="2:101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</row>
    <row r="38" spans="2:101" x14ac:dyDescent="0.2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</row>
    <row r="39" spans="2:101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</row>
    <row r="40" spans="2:101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</row>
    <row r="41" spans="2:101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</row>
    <row r="42" spans="2:101" x14ac:dyDescent="0.2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</row>
    <row r="43" spans="2:101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</row>
    <row r="44" spans="2:101" x14ac:dyDescent="0.2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</row>
  </sheetData>
  <mergeCells count="23">
    <mergeCell ref="CB1:CC1"/>
    <mergeCell ref="CD1:CH1"/>
    <mergeCell ref="CI1:CM1"/>
    <mergeCell ref="CN1:CR1"/>
    <mergeCell ref="CS1:CW1"/>
    <mergeCell ref="BW1:CA1"/>
    <mergeCell ref="AF1:AJ1"/>
    <mergeCell ref="AK1:AO1"/>
    <mergeCell ref="AP1:AT1"/>
    <mergeCell ref="AU1:AY1"/>
    <mergeCell ref="AZ1:BD1"/>
    <mergeCell ref="BE1:BI1"/>
    <mergeCell ref="BJ1:BK1"/>
    <mergeCell ref="BL1:BM1"/>
    <mergeCell ref="BN1:BO1"/>
    <mergeCell ref="BP1:BT1"/>
    <mergeCell ref="BU1:BV1"/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47EA9-2FA6-C349-A648-A54430FB3B68}">
  <dimension ref="A1:AB23"/>
  <sheetViews>
    <sheetView zoomScale="140" zoomScaleNormal="140" workbookViewId="0">
      <pane xSplit="1" ySplit="2" topLeftCell="U3" activePane="bottomRight" state="frozen"/>
      <selection pane="topRight" activeCell="B1" sqref="B1"/>
      <selection pane="bottomLeft" activeCell="A3" sqref="A3"/>
      <selection pane="bottomRight" activeCell="AB14" sqref="AB14"/>
    </sheetView>
  </sheetViews>
  <sheetFormatPr baseColWidth="10" defaultRowHeight="16" x14ac:dyDescent="0.2"/>
  <cols>
    <col min="1" max="1" width="17.33203125" bestFit="1" customWidth="1"/>
    <col min="2" max="2" width="8.1640625" bestFit="1" customWidth="1"/>
    <col min="3" max="3" width="10" bestFit="1" customWidth="1"/>
    <col min="4" max="4" width="8.83203125" bestFit="1" customWidth="1"/>
    <col min="5" max="5" width="14" bestFit="1" customWidth="1"/>
    <col min="6" max="6" width="10.5" bestFit="1" customWidth="1"/>
    <col min="7" max="7" width="8.1640625" bestFit="1" customWidth="1"/>
    <col min="8" max="8" width="10" bestFit="1" customWidth="1"/>
    <col min="9" max="9" width="8.83203125" bestFit="1" customWidth="1"/>
    <col min="10" max="10" width="14" bestFit="1" customWidth="1"/>
    <col min="11" max="11" width="9.83203125" bestFit="1" customWidth="1"/>
    <col min="12" max="12" width="8.1640625" bestFit="1" customWidth="1"/>
    <col min="13" max="13" width="10" bestFit="1" customWidth="1"/>
    <col min="14" max="14" width="8.83203125" bestFit="1" customWidth="1"/>
    <col min="15" max="15" width="14" bestFit="1" customWidth="1"/>
    <col min="16" max="16" width="9.83203125" bestFit="1" customWidth="1"/>
    <col min="17" max="17" width="8.1640625" bestFit="1" customWidth="1"/>
    <col min="18" max="18" width="10" bestFit="1" customWidth="1"/>
    <col min="19" max="19" width="8.83203125" bestFit="1" customWidth="1"/>
    <col min="20" max="20" width="14" bestFit="1" customWidth="1"/>
    <col min="21" max="21" width="9.83203125" bestFit="1" customWidth="1"/>
    <col min="22" max="22" width="8.1640625" bestFit="1" customWidth="1"/>
    <col min="23" max="23" width="10" bestFit="1" customWidth="1"/>
    <col min="24" max="24" width="8.83203125" bestFit="1" customWidth="1"/>
    <col min="25" max="25" width="14" bestFit="1" customWidth="1"/>
    <col min="26" max="26" width="9.83203125" bestFit="1" customWidth="1"/>
    <col min="27" max="27" width="9.5" bestFit="1" customWidth="1"/>
    <col min="28" max="28" width="11.1640625" bestFit="1" customWidth="1"/>
  </cols>
  <sheetData>
    <row r="1" spans="1:28" s="1" customFormat="1" x14ac:dyDescent="0.2">
      <c r="A1" s="8"/>
      <c r="B1" s="16" t="s">
        <v>82</v>
      </c>
      <c r="C1" s="16"/>
      <c r="D1" s="16"/>
      <c r="E1" s="16"/>
      <c r="F1" s="16"/>
      <c r="G1" s="16" t="s">
        <v>83</v>
      </c>
      <c r="H1" s="16"/>
      <c r="I1" s="16"/>
      <c r="J1" s="16"/>
      <c r="K1" s="16"/>
      <c r="L1" s="16" t="s">
        <v>84</v>
      </c>
      <c r="M1" s="16"/>
      <c r="N1" s="16"/>
      <c r="O1" s="16"/>
      <c r="P1" s="16"/>
      <c r="Q1" s="16" t="s">
        <v>85</v>
      </c>
      <c r="R1" s="16"/>
      <c r="S1" s="16"/>
      <c r="T1" s="16"/>
      <c r="U1" s="16"/>
      <c r="V1" s="16" t="s">
        <v>86</v>
      </c>
      <c r="W1" s="16"/>
      <c r="X1" s="16"/>
      <c r="Y1" s="16"/>
      <c r="Z1" s="16"/>
      <c r="AA1" s="20" t="s">
        <v>87</v>
      </c>
      <c r="AB1" s="20"/>
    </row>
    <row r="2" spans="1:28" s="1" customFormat="1" x14ac:dyDescent="0.2">
      <c r="A2" s="8" t="s">
        <v>0</v>
      </c>
      <c r="B2" s="8" t="s">
        <v>47</v>
      </c>
      <c r="C2" s="8" t="s">
        <v>48</v>
      </c>
      <c r="D2" s="8" t="s">
        <v>49</v>
      </c>
      <c r="E2" s="8" t="s">
        <v>50</v>
      </c>
      <c r="F2" s="8" t="s">
        <v>51</v>
      </c>
      <c r="G2" s="8" t="s">
        <v>47</v>
      </c>
      <c r="H2" s="8" t="s">
        <v>48</v>
      </c>
      <c r="I2" s="8" t="s">
        <v>49</v>
      </c>
      <c r="J2" s="8" t="s">
        <v>50</v>
      </c>
      <c r="K2" s="8" t="s">
        <v>51</v>
      </c>
      <c r="L2" s="8" t="s">
        <v>47</v>
      </c>
      <c r="M2" s="8" t="s">
        <v>48</v>
      </c>
      <c r="N2" s="8" t="s">
        <v>49</v>
      </c>
      <c r="O2" s="8" t="s">
        <v>50</v>
      </c>
      <c r="P2" s="8" t="s">
        <v>51</v>
      </c>
      <c r="Q2" s="8" t="s">
        <v>47</v>
      </c>
      <c r="R2" s="8" t="s">
        <v>48</v>
      </c>
      <c r="S2" s="8" t="s">
        <v>49</v>
      </c>
      <c r="T2" s="8" t="s">
        <v>50</v>
      </c>
      <c r="U2" s="8" t="s">
        <v>51</v>
      </c>
      <c r="V2" s="8" t="s">
        <v>47</v>
      </c>
      <c r="W2" s="8" t="s">
        <v>48</v>
      </c>
      <c r="X2" s="8" t="s">
        <v>49</v>
      </c>
      <c r="Y2" s="8" t="s">
        <v>50</v>
      </c>
      <c r="Z2" s="8" t="s">
        <v>51</v>
      </c>
      <c r="AA2" s="10" t="s">
        <v>47</v>
      </c>
      <c r="AB2" s="10" t="s">
        <v>51</v>
      </c>
    </row>
    <row r="3" spans="1:28" x14ac:dyDescent="0.2">
      <c r="A3" s="3" t="s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6</v>
      </c>
      <c r="M3" s="4">
        <v>3</v>
      </c>
      <c r="N3" s="4">
        <v>0</v>
      </c>
      <c r="O3" s="4">
        <v>3</v>
      </c>
      <c r="P3" s="4">
        <v>26</v>
      </c>
      <c r="Q3" s="4">
        <v>378</v>
      </c>
      <c r="R3" s="4">
        <v>210</v>
      </c>
      <c r="S3" s="4">
        <v>0</v>
      </c>
      <c r="T3" s="4">
        <v>210</v>
      </c>
      <c r="U3" s="4">
        <v>1845</v>
      </c>
      <c r="V3" s="4">
        <v>36</v>
      </c>
      <c r="W3" s="4">
        <v>21</v>
      </c>
      <c r="X3" s="4">
        <v>0</v>
      </c>
      <c r="Y3" s="4">
        <v>21</v>
      </c>
      <c r="Z3" s="4">
        <v>200</v>
      </c>
      <c r="AA3" s="4">
        <v>0</v>
      </c>
      <c r="AB3" s="4">
        <v>0</v>
      </c>
    </row>
    <row r="4" spans="1:28" x14ac:dyDescent="0.2">
      <c r="A4" s="3" t="s">
        <v>2</v>
      </c>
      <c r="B4" s="4">
        <v>662</v>
      </c>
      <c r="C4" s="4">
        <v>25101</v>
      </c>
      <c r="D4" s="4">
        <v>447</v>
      </c>
      <c r="E4" s="4">
        <v>24654</v>
      </c>
      <c r="F4" s="4">
        <v>661761</v>
      </c>
      <c r="G4" s="4">
        <v>12</v>
      </c>
      <c r="H4" s="4">
        <v>21</v>
      </c>
      <c r="I4" s="4">
        <v>0</v>
      </c>
      <c r="J4" s="4">
        <v>21</v>
      </c>
      <c r="K4" s="4">
        <v>169</v>
      </c>
      <c r="L4" s="4">
        <v>140</v>
      </c>
      <c r="M4" s="4">
        <v>302</v>
      </c>
      <c r="N4" s="4">
        <v>0</v>
      </c>
      <c r="O4" s="4">
        <v>302</v>
      </c>
      <c r="P4" s="4">
        <v>2520</v>
      </c>
      <c r="Q4" s="4">
        <v>72</v>
      </c>
      <c r="R4" s="4">
        <v>344</v>
      </c>
      <c r="S4" s="4">
        <v>0</v>
      </c>
      <c r="T4" s="4">
        <v>344</v>
      </c>
      <c r="U4" s="4">
        <v>2299</v>
      </c>
      <c r="V4" s="4">
        <v>248</v>
      </c>
      <c r="W4" s="4">
        <v>436</v>
      </c>
      <c r="X4" s="4">
        <v>0</v>
      </c>
      <c r="Y4" s="4">
        <v>436</v>
      </c>
      <c r="Z4" s="4">
        <v>2519</v>
      </c>
      <c r="AA4" s="4">
        <v>0</v>
      </c>
      <c r="AB4" s="4">
        <v>0</v>
      </c>
    </row>
    <row r="5" spans="1:28" x14ac:dyDescent="0.2">
      <c r="A5" s="3" t="s">
        <v>3</v>
      </c>
      <c r="B5" s="4">
        <v>1485</v>
      </c>
      <c r="C5" s="4">
        <v>6065</v>
      </c>
      <c r="D5" s="4">
        <v>29</v>
      </c>
      <c r="E5" s="4">
        <v>6036</v>
      </c>
      <c r="F5" s="4">
        <v>92877</v>
      </c>
      <c r="G5" s="4">
        <v>145</v>
      </c>
      <c r="H5" s="4">
        <v>257</v>
      </c>
      <c r="I5" s="4">
        <v>0</v>
      </c>
      <c r="J5" s="4">
        <v>257</v>
      </c>
      <c r="K5" s="4">
        <v>2582</v>
      </c>
      <c r="L5" s="4">
        <v>553</v>
      </c>
      <c r="M5" s="4">
        <v>625</v>
      </c>
      <c r="N5" s="4">
        <v>22</v>
      </c>
      <c r="O5" s="4">
        <v>603</v>
      </c>
      <c r="P5" s="4">
        <v>4956</v>
      </c>
      <c r="Q5" s="4">
        <v>381</v>
      </c>
      <c r="R5" s="4">
        <v>338</v>
      </c>
      <c r="S5" s="4">
        <v>27</v>
      </c>
      <c r="T5" s="4">
        <v>311</v>
      </c>
      <c r="U5" s="4">
        <v>2688</v>
      </c>
      <c r="V5" s="4">
        <v>328</v>
      </c>
      <c r="W5" s="4">
        <v>287</v>
      </c>
      <c r="X5" s="4">
        <v>8</v>
      </c>
      <c r="Y5" s="4">
        <v>279</v>
      </c>
      <c r="Z5" s="4">
        <v>1087</v>
      </c>
      <c r="AA5" s="4">
        <v>0</v>
      </c>
      <c r="AB5" s="4">
        <v>0</v>
      </c>
    </row>
    <row r="6" spans="1:28" x14ac:dyDescent="0.2">
      <c r="A6" s="3" t="s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5</v>
      </c>
      <c r="M6" s="4">
        <v>5</v>
      </c>
      <c r="N6" s="4">
        <v>0</v>
      </c>
      <c r="O6" s="4">
        <v>5</v>
      </c>
      <c r="P6" s="4">
        <v>91</v>
      </c>
      <c r="Q6" s="4">
        <v>19</v>
      </c>
      <c r="R6" s="4">
        <v>35</v>
      </c>
      <c r="S6" s="4">
        <v>0</v>
      </c>
      <c r="T6" s="4">
        <v>35</v>
      </c>
      <c r="U6" s="4">
        <v>231</v>
      </c>
      <c r="V6" s="4">
        <v>44</v>
      </c>
      <c r="W6" s="4">
        <v>26</v>
      </c>
      <c r="X6" s="4">
        <v>0</v>
      </c>
      <c r="Y6" s="4">
        <v>26</v>
      </c>
      <c r="Z6" s="4">
        <v>476</v>
      </c>
      <c r="AA6" s="4">
        <v>0</v>
      </c>
      <c r="AB6" s="4">
        <v>0</v>
      </c>
    </row>
    <row r="7" spans="1:28" x14ac:dyDescent="0.2">
      <c r="A7" s="3" t="s">
        <v>5</v>
      </c>
      <c r="B7" s="4">
        <v>38</v>
      </c>
      <c r="C7" s="4">
        <v>314</v>
      </c>
      <c r="D7" s="4">
        <v>108</v>
      </c>
      <c r="E7" s="4">
        <v>206</v>
      </c>
      <c r="F7" s="4">
        <v>2820</v>
      </c>
      <c r="G7" s="4">
        <v>12</v>
      </c>
      <c r="H7" s="4">
        <v>80</v>
      </c>
      <c r="I7" s="4">
        <v>12</v>
      </c>
      <c r="J7" s="4">
        <v>68</v>
      </c>
      <c r="K7" s="4">
        <v>123</v>
      </c>
      <c r="L7" s="4">
        <v>13</v>
      </c>
      <c r="M7" s="4">
        <v>60</v>
      </c>
      <c r="N7" s="4">
        <v>13</v>
      </c>
      <c r="O7" s="4">
        <v>47</v>
      </c>
      <c r="P7" s="4">
        <v>204</v>
      </c>
      <c r="Q7" s="4">
        <v>7</v>
      </c>
      <c r="R7" s="4">
        <v>21</v>
      </c>
      <c r="S7" s="4">
        <v>7</v>
      </c>
      <c r="T7" s="4">
        <v>14</v>
      </c>
      <c r="U7" s="4">
        <v>72</v>
      </c>
      <c r="V7" s="4">
        <v>31</v>
      </c>
      <c r="W7" s="4">
        <v>55</v>
      </c>
      <c r="X7" s="4">
        <v>12</v>
      </c>
      <c r="Y7" s="4">
        <v>43</v>
      </c>
      <c r="Z7" s="4">
        <v>106</v>
      </c>
      <c r="AA7" s="4">
        <v>6</v>
      </c>
      <c r="AB7" s="4">
        <v>73</v>
      </c>
    </row>
    <row r="8" spans="1:28" x14ac:dyDescent="0.2">
      <c r="A8" s="3" t="s">
        <v>6</v>
      </c>
      <c r="B8" s="4">
        <v>83</v>
      </c>
      <c r="C8" s="4">
        <v>120</v>
      </c>
      <c r="D8" s="4">
        <v>1</v>
      </c>
      <c r="E8" s="4">
        <v>119</v>
      </c>
      <c r="F8" s="4">
        <v>1451</v>
      </c>
      <c r="G8" s="4">
        <v>11</v>
      </c>
      <c r="H8" s="4">
        <v>5</v>
      </c>
      <c r="I8" s="4">
        <v>0</v>
      </c>
      <c r="J8" s="4">
        <v>5</v>
      </c>
      <c r="K8" s="4">
        <v>106</v>
      </c>
      <c r="L8" s="4">
        <v>1098</v>
      </c>
      <c r="M8" s="4">
        <v>1869</v>
      </c>
      <c r="N8" s="4">
        <v>66</v>
      </c>
      <c r="O8" s="4">
        <v>1803</v>
      </c>
      <c r="P8" s="4">
        <v>18857</v>
      </c>
      <c r="Q8" s="4">
        <v>493</v>
      </c>
      <c r="R8" s="4">
        <v>576</v>
      </c>
      <c r="S8" s="4">
        <v>9</v>
      </c>
      <c r="T8" s="4">
        <v>567</v>
      </c>
      <c r="U8" s="4">
        <v>4895</v>
      </c>
      <c r="V8" s="4">
        <v>530</v>
      </c>
      <c r="W8" s="4">
        <v>559</v>
      </c>
      <c r="X8" s="4">
        <v>15</v>
      </c>
      <c r="Y8" s="4">
        <v>544</v>
      </c>
      <c r="Z8" s="4">
        <v>3740</v>
      </c>
      <c r="AA8" s="4">
        <v>0</v>
      </c>
      <c r="AB8" s="4">
        <v>0</v>
      </c>
    </row>
    <row r="9" spans="1:28" x14ac:dyDescent="0.2">
      <c r="A9" s="3" t="s">
        <v>7</v>
      </c>
      <c r="B9" s="4">
        <v>547</v>
      </c>
      <c r="C9" s="4">
        <v>3221</v>
      </c>
      <c r="D9" s="4">
        <v>267</v>
      </c>
      <c r="E9" s="4">
        <v>2954</v>
      </c>
      <c r="F9" s="4">
        <v>26982</v>
      </c>
      <c r="G9" s="4">
        <v>24</v>
      </c>
      <c r="H9" s="4">
        <v>73</v>
      </c>
      <c r="I9" s="4">
        <v>0</v>
      </c>
      <c r="J9" s="4">
        <v>73</v>
      </c>
      <c r="K9" s="4">
        <v>776</v>
      </c>
      <c r="L9" s="4">
        <v>1516</v>
      </c>
      <c r="M9" s="4">
        <v>6588</v>
      </c>
      <c r="N9" s="4">
        <v>1541</v>
      </c>
      <c r="O9" s="4">
        <v>5047</v>
      </c>
      <c r="P9" s="4">
        <v>41145</v>
      </c>
      <c r="Q9" s="4">
        <v>300</v>
      </c>
      <c r="R9" s="4">
        <v>1023</v>
      </c>
      <c r="S9" s="4">
        <v>169</v>
      </c>
      <c r="T9" s="4">
        <v>854</v>
      </c>
      <c r="U9" s="4">
        <v>6957</v>
      </c>
      <c r="V9" s="4">
        <v>441</v>
      </c>
      <c r="W9" s="4">
        <v>1009</v>
      </c>
      <c r="X9" s="4">
        <v>39</v>
      </c>
      <c r="Y9" s="4">
        <v>970</v>
      </c>
      <c r="Z9" s="4">
        <v>6014</v>
      </c>
      <c r="AA9" s="4">
        <v>0</v>
      </c>
      <c r="AB9" s="4">
        <v>0</v>
      </c>
    </row>
    <row r="10" spans="1:28" x14ac:dyDescent="0.2">
      <c r="A10" s="3" t="s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21</v>
      </c>
      <c r="R10" s="4">
        <v>28</v>
      </c>
      <c r="S10" s="4">
        <v>0</v>
      </c>
      <c r="T10" s="4">
        <v>28</v>
      </c>
      <c r="U10" s="4">
        <v>141</v>
      </c>
      <c r="V10" s="4">
        <v>92</v>
      </c>
      <c r="W10" s="4">
        <v>128</v>
      </c>
      <c r="X10" s="4">
        <v>0</v>
      </c>
      <c r="Y10" s="4">
        <v>128</v>
      </c>
      <c r="Z10" s="4">
        <v>494</v>
      </c>
      <c r="AA10" s="4">
        <v>0</v>
      </c>
      <c r="AB10" s="4">
        <v>0</v>
      </c>
    </row>
    <row r="11" spans="1:28" x14ac:dyDescent="0.2">
      <c r="A11" s="3" t="s">
        <v>9</v>
      </c>
      <c r="B11" s="4">
        <v>946</v>
      </c>
      <c r="C11" s="4">
        <v>8114</v>
      </c>
      <c r="D11" s="4">
        <v>388</v>
      </c>
      <c r="E11" s="4">
        <v>7726</v>
      </c>
      <c r="F11" s="4">
        <v>194439</v>
      </c>
      <c r="G11" s="4">
        <v>46</v>
      </c>
      <c r="H11" s="4">
        <v>59</v>
      </c>
      <c r="I11" s="4">
        <v>2</v>
      </c>
      <c r="J11" s="4">
        <v>57</v>
      </c>
      <c r="K11" s="4">
        <v>918</v>
      </c>
      <c r="L11" s="4">
        <v>1010</v>
      </c>
      <c r="M11" s="4">
        <v>1598</v>
      </c>
      <c r="N11" s="4">
        <v>34</v>
      </c>
      <c r="O11" s="4">
        <v>1564</v>
      </c>
      <c r="P11" s="4">
        <v>12392</v>
      </c>
      <c r="Q11" s="4">
        <v>393</v>
      </c>
      <c r="R11" s="4">
        <v>342</v>
      </c>
      <c r="S11" s="4">
        <v>7</v>
      </c>
      <c r="T11" s="4">
        <v>335</v>
      </c>
      <c r="U11" s="4">
        <v>2994</v>
      </c>
      <c r="V11" s="4">
        <v>1133</v>
      </c>
      <c r="W11" s="4">
        <v>996</v>
      </c>
      <c r="X11" s="4">
        <v>4</v>
      </c>
      <c r="Y11" s="4">
        <v>992</v>
      </c>
      <c r="Z11" s="4">
        <v>4191</v>
      </c>
      <c r="AA11" s="4">
        <v>0</v>
      </c>
      <c r="AB11" s="4">
        <v>0</v>
      </c>
    </row>
    <row r="12" spans="1:28" x14ac:dyDescent="0.2">
      <c r="A12" s="3" t="s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14</v>
      </c>
      <c r="M12" s="4">
        <v>48</v>
      </c>
      <c r="N12" s="4">
        <v>0</v>
      </c>
      <c r="O12" s="4">
        <v>48</v>
      </c>
      <c r="P12" s="4">
        <v>477</v>
      </c>
      <c r="Q12" s="4">
        <v>92</v>
      </c>
      <c r="R12" s="4">
        <v>485</v>
      </c>
      <c r="S12" s="4">
        <v>6</v>
      </c>
      <c r="T12" s="4">
        <v>479</v>
      </c>
      <c r="U12" s="4">
        <v>4820</v>
      </c>
      <c r="V12" s="4">
        <v>280</v>
      </c>
      <c r="W12" s="4">
        <v>1095</v>
      </c>
      <c r="X12" s="4">
        <v>11</v>
      </c>
      <c r="Y12" s="4">
        <v>1084</v>
      </c>
      <c r="Z12" s="4">
        <v>7530</v>
      </c>
      <c r="AA12" s="4">
        <v>0</v>
      </c>
      <c r="AB12" s="4">
        <v>0</v>
      </c>
    </row>
    <row r="13" spans="1:28" x14ac:dyDescent="0.2">
      <c r="A13" s="3" t="s">
        <v>11</v>
      </c>
      <c r="B13" s="4">
        <v>1746</v>
      </c>
      <c r="C13" s="4">
        <v>30450</v>
      </c>
      <c r="D13" s="4">
        <v>619</v>
      </c>
      <c r="E13" s="4">
        <v>29831</v>
      </c>
      <c r="F13" s="4">
        <v>591985</v>
      </c>
      <c r="G13" s="4">
        <v>234</v>
      </c>
      <c r="H13" s="4">
        <v>849</v>
      </c>
      <c r="I13" s="4">
        <v>7</v>
      </c>
      <c r="J13" s="4">
        <v>842</v>
      </c>
      <c r="K13" s="4">
        <v>11314</v>
      </c>
      <c r="L13" s="4">
        <v>787</v>
      </c>
      <c r="M13" s="4">
        <v>1333</v>
      </c>
      <c r="N13" s="4">
        <v>24</v>
      </c>
      <c r="O13" s="4">
        <v>1309</v>
      </c>
      <c r="P13" s="4">
        <v>11032</v>
      </c>
      <c r="Q13" s="4">
        <v>352</v>
      </c>
      <c r="R13" s="4">
        <v>476</v>
      </c>
      <c r="S13" s="4">
        <v>25</v>
      </c>
      <c r="T13" s="4">
        <v>451</v>
      </c>
      <c r="U13" s="4">
        <v>3948</v>
      </c>
      <c r="V13" s="4">
        <v>662</v>
      </c>
      <c r="W13" s="4">
        <v>760</v>
      </c>
      <c r="X13" s="4">
        <v>5</v>
      </c>
      <c r="Y13" s="4">
        <v>755</v>
      </c>
      <c r="Z13" s="4">
        <v>4519</v>
      </c>
      <c r="AA13" s="4">
        <v>0</v>
      </c>
      <c r="AB13" s="4">
        <v>0</v>
      </c>
    </row>
    <row r="14" spans="1:28" x14ac:dyDescent="0.2">
      <c r="A14" s="3" t="s">
        <v>12</v>
      </c>
      <c r="B14" s="4">
        <v>1452</v>
      </c>
      <c r="C14" s="4">
        <v>21769</v>
      </c>
      <c r="D14" s="4">
        <v>1460</v>
      </c>
      <c r="E14" s="4">
        <v>20309</v>
      </c>
      <c r="F14" s="4">
        <v>302698</v>
      </c>
      <c r="G14" s="4">
        <v>487</v>
      </c>
      <c r="H14" s="4">
        <v>933</v>
      </c>
      <c r="I14" s="4">
        <v>6</v>
      </c>
      <c r="J14" s="4">
        <v>927</v>
      </c>
      <c r="K14" s="4">
        <v>8263</v>
      </c>
      <c r="L14" s="4">
        <v>429</v>
      </c>
      <c r="M14" s="4">
        <v>619</v>
      </c>
      <c r="N14" s="4">
        <v>15</v>
      </c>
      <c r="O14" s="4">
        <v>604</v>
      </c>
      <c r="P14" s="4">
        <v>3869</v>
      </c>
      <c r="Q14" s="4">
        <v>119</v>
      </c>
      <c r="R14" s="4">
        <v>131</v>
      </c>
      <c r="S14" s="4">
        <v>0</v>
      </c>
      <c r="T14" s="4">
        <v>131</v>
      </c>
      <c r="U14" s="4">
        <v>801</v>
      </c>
      <c r="V14" s="4">
        <v>652</v>
      </c>
      <c r="W14" s="4">
        <v>635</v>
      </c>
      <c r="X14" s="4">
        <v>0</v>
      </c>
      <c r="Y14" s="4">
        <v>635</v>
      </c>
      <c r="Z14" s="4">
        <v>2924</v>
      </c>
      <c r="AA14" s="4">
        <v>1</v>
      </c>
      <c r="AB14" s="4">
        <v>20</v>
      </c>
    </row>
    <row r="15" spans="1:28" x14ac:dyDescent="0.2">
      <c r="A15" s="3" t="s">
        <v>52</v>
      </c>
      <c r="B15" s="4">
        <v>963</v>
      </c>
      <c r="C15" s="4">
        <v>4220</v>
      </c>
      <c r="D15" s="4">
        <v>387</v>
      </c>
      <c r="E15" s="4">
        <v>3833</v>
      </c>
      <c r="F15" s="4">
        <v>56056</v>
      </c>
      <c r="G15" s="4">
        <v>131</v>
      </c>
      <c r="H15" s="4">
        <v>298</v>
      </c>
      <c r="I15" s="4">
        <v>10</v>
      </c>
      <c r="J15" s="4">
        <v>288</v>
      </c>
      <c r="K15" s="4">
        <v>3591</v>
      </c>
      <c r="L15" s="4">
        <v>290</v>
      </c>
      <c r="M15" s="4">
        <v>348</v>
      </c>
      <c r="N15" s="4">
        <v>4</v>
      </c>
      <c r="O15" s="4">
        <v>344</v>
      </c>
      <c r="P15" s="4">
        <v>2940</v>
      </c>
      <c r="Q15" s="4">
        <v>83</v>
      </c>
      <c r="R15" s="4">
        <v>55</v>
      </c>
      <c r="S15" s="4">
        <v>2</v>
      </c>
      <c r="T15" s="4">
        <v>53</v>
      </c>
      <c r="U15" s="4">
        <v>413</v>
      </c>
      <c r="V15" s="4">
        <v>377</v>
      </c>
      <c r="W15" s="4">
        <v>264</v>
      </c>
      <c r="X15" s="4">
        <v>8</v>
      </c>
      <c r="Y15" s="4">
        <v>256</v>
      </c>
      <c r="Z15" s="4">
        <v>1474</v>
      </c>
      <c r="AA15" s="4">
        <v>57</v>
      </c>
      <c r="AB15" s="4">
        <v>750</v>
      </c>
    </row>
    <row r="16" spans="1:28" x14ac:dyDescent="0.2">
      <c r="A16" s="3" t="s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62</v>
      </c>
      <c r="M16" s="4">
        <v>31</v>
      </c>
      <c r="N16" s="4">
        <v>0</v>
      </c>
      <c r="O16" s="4">
        <v>31</v>
      </c>
      <c r="P16" s="4">
        <v>216</v>
      </c>
      <c r="Q16" s="4">
        <v>224</v>
      </c>
      <c r="R16" s="4">
        <v>354</v>
      </c>
      <c r="S16" s="4">
        <v>6</v>
      </c>
      <c r="T16" s="4">
        <v>348</v>
      </c>
      <c r="U16" s="4">
        <v>2518</v>
      </c>
      <c r="V16" s="4">
        <v>353</v>
      </c>
      <c r="W16" s="4">
        <v>828</v>
      </c>
      <c r="X16" s="4">
        <v>0</v>
      </c>
      <c r="Y16" s="4">
        <v>828</v>
      </c>
      <c r="Z16" s="4">
        <v>4893</v>
      </c>
      <c r="AA16" s="4">
        <v>0</v>
      </c>
      <c r="AB16" s="4">
        <v>0</v>
      </c>
    </row>
    <row r="17" spans="1:28" x14ac:dyDescent="0.2">
      <c r="A17" s="3" t="s">
        <v>15</v>
      </c>
      <c r="B17" s="4">
        <v>458</v>
      </c>
      <c r="C17" s="4">
        <v>4584</v>
      </c>
      <c r="D17" s="4">
        <v>532</v>
      </c>
      <c r="E17" s="4">
        <v>4052</v>
      </c>
      <c r="F17" s="4">
        <v>70314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2585</v>
      </c>
      <c r="M17" s="4">
        <v>14581</v>
      </c>
      <c r="N17" s="4">
        <v>300</v>
      </c>
      <c r="O17" s="4">
        <v>14281</v>
      </c>
      <c r="P17" s="4">
        <v>146684</v>
      </c>
      <c r="Q17" s="4">
        <v>1322</v>
      </c>
      <c r="R17" s="4">
        <v>1834</v>
      </c>
      <c r="S17" s="4">
        <v>100</v>
      </c>
      <c r="T17" s="4">
        <v>1734</v>
      </c>
      <c r="U17" s="4">
        <v>14911</v>
      </c>
      <c r="V17" s="4">
        <v>993</v>
      </c>
      <c r="W17" s="4">
        <v>1031</v>
      </c>
      <c r="X17" s="4">
        <v>12</v>
      </c>
      <c r="Y17" s="4">
        <v>1019</v>
      </c>
      <c r="Z17" s="4">
        <v>7484</v>
      </c>
      <c r="AA17" s="4">
        <v>0</v>
      </c>
      <c r="AB17" s="4">
        <v>0</v>
      </c>
    </row>
    <row r="18" spans="1:28" x14ac:dyDescent="0.2">
      <c r="A18" s="3" t="s">
        <v>16</v>
      </c>
      <c r="B18" s="4">
        <v>36</v>
      </c>
      <c r="C18" s="4">
        <v>47</v>
      </c>
      <c r="D18" s="4">
        <v>0</v>
      </c>
      <c r="E18" s="4">
        <v>47</v>
      </c>
      <c r="F18" s="4">
        <v>536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635</v>
      </c>
      <c r="M18" s="4">
        <v>1613</v>
      </c>
      <c r="N18" s="4">
        <v>164</v>
      </c>
      <c r="O18" s="4">
        <v>1449</v>
      </c>
      <c r="P18" s="4">
        <v>14476</v>
      </c>
      <c r="Q18" s="4">
        <v>413</v>
      </c>
      <c r="R18" s="4">
        <v>706</v>
      </c>
      <c r="S18" s="4">
        <v>64</v>
      </c>
      <c r="T18" s="4">
        <v>642</v>
      </c>
      <c r="U18" s="4">
        <v>7643</v>
      </c>
      <c r="V18" s="4">
        <v>469</v>
      </c>
      <c r="W18" s="4">
        <v>652</v>
      </c>
      <c r="X18" s="4">
        <v>92</v>
      </c>
      <c r="Y18" s="4">
        <v>560</v>
      </c>
      <c r="Z18" s="4">
        <v>3429</v>
      </c>
      <c r="AA18" s="4">
        <v>0</v>
      </c>
      <c r="AB18" s="4">
        <v>0</v>
      </c>
    </row>
    <row r="19" spans="1:28" x14ac:dyDescent="0.2">
      <c r="A19" s="3" t="s">
        <v>17</v>
      </c>
      <c r="B19" s="4">
        <v>157</v>
      </c>
      <c r="C19" s="4">
        <v>702</v>
      </c>
      <c r="D19" s="4">
        <v>41</v>
      </c>
      <c r="E19" s="4">
        <v>661</v>
      </c>
      <c r="F19" s="4">
        <v>5468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71</v>
      </c>
      <c r="M19" s="4">
        <v>112</v>
      </c>
      <c r="N19" s="4">
        <v>5</v>
      </c>
      <c r="O19" s="4">
        <v>107</v>
      </c>
      <c r="P19" s="4">
        <v>1738</v>
      </c>
      <c r="Q19" s="4">
        <v>224</v>
      </c>
      <c r="R19" s="4">
        <v>236</v>
      </c>
      <c r="S19" s="4">
        <v>0</v>
      </c>
      <c r="T19" s="4">
        <v>236</v>
      </c>
      <c r="U19" s="4">
        <v>3674</v>
      </c>
      <c r="V19" s="4">
        <v>328</v>
      </c>
      <c r="W19" s="4">
        <v>381</v>
      </c>
      <c r="X19" s="4">
        <v>0</v>
      </c>
      <c r="Y19" s="4">
        <v>381</v>
      </c>
      <c r="Z19" s="4">
        <v>3536</v>
      </c>
      <c r="AA19" s="4">
        <v>0</v>
      </c>
      <c r="AB19" s="4">
        <v>0</v>
      </c>
    </row>
    <row r="20" spans="1:28" x14ac:dyDescent="0.2">
      <c r="A20" s="3" t="s">
        <v>18</v>
      </c>
      <c r="B20" s="4">
        <v>835</v>
      </c>
      <c r="C20" s="4">
        <v>10390</v>
      </c>
      <c r="D20" s="4">
        <v>379</v>
      </c>
      <c r="E20" s="4">
        <v>10011</v>
      </c>
      <c r="F20" s="4">
        <v>171018</v>
      </c>
      <c r="G20" s="4">
        <v>123</v>
      </c>
      <c r="H20" s="4">
        <v>492</v>
      </c>
      <c r="I20" s="4">
        <v>2</v>
      </c>
      <c r="J20" s="4">
        <v>490</v>
      </c>
      <c r="K20" s="4">
        <v>5200</v>
      </c>
      <c r="L20" s="4">
        <v>290</v>
      </c>
      <c r="M20" s="4">
        <v>542</v>
      </c>
      <c r="N20" s="4">
        <v>0</v>
      </c>
      <c r="O20" s="4">
        <v>542</v>
      </c>
      <c r="P20" s="4">
        <v>3751</v>
      </c>
      <c r="Q20" s="4">
        <v>174</v>
      </c>
      <c r="R20" s="4">
        <v>297</v>
      </c>
      <c r="S20" s="4">
        <v>0</v>
      </c>
      <c r="T20" s="4">
        <v>297</v>
      </c>
      <c r="U20" s="4">
        <v>2767</v>
      </c>
      <c r="V20" s="4">
        <v>367</v>
      </c>
      <c r="W20" s="4">
        <v>783</v>
      </c>
      <c r="X20" s="4">
        <v>0</v>
      </c>
      <c r="Y20" s="4">
        <v>783</v>
      </c>
      <c r="Z20" s="4">
        <v>5534</v>
      </c>
      <c r="AA20" s="4">
        <v>0</v>
      </c>
      <c r="AB20" s="4">
        <v>0</v>
      </c>
    </row>
    <row r="21" spans="1:28" x14ac:dyDescent="0.2">
      <c r="A21" s="3" t="s">
        <v>19</v>
      </c>
      <c r="B21" s="4">
        <v>63</v>
      </c>
      <c r="C21" s="4">
        <v>198</v>
      </c>
      <c r="D21" s="4">
        <v>24</v>
      </c>
      <c r="E21" s="4">
        <v>174</v>
      </c>
      <c r="F21" s="4">
        <v>3821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56</v>
      </c>
      <c r="M21" s="4">
        <v>227</v>
      </c>
      <c r="N21" s="4">
        <v>23</v>
      </c>
      <c r="O21" s="4">
        <v>204</v>
      </c>
      <c r="P21" s="4">
        <v>1209</v>
      </c>
      <c r="Q21" s="4">
        <v>81</v>
      </c>
      <c r="R21" s="4">
        <v>207</v>
      </c>
      <c r="S21" s="4">
        <v>30</v>
      </c>
      <c r="T21" s="4">
        <v>177</v>
      </c>
      <c r="U21" s="4">
        <v>1487</v>
      </c>
      <c r="V21" s="4">
        <v>189</v>
      </c>
      <c r="W21" s="4">
        <v>376</v>
      </c>
      <c r="X21" s="4">
        <v>67</v>
      </c>
      <c r="Y21" s="4">
        <v>309</v>
      </c>
      <c r="Z21" s="4">
        <v>2260</v>
      </c>
      <c r="AA21" s="4">
        <v>0</v>
      </c>
      <c r="AB21" s="4">
        <v>0</v>
      </c>
    </row>
    <row r="22" spans="1:28" x14ac:dyDescent="0.2">
      <c r="A22" s="3" t="s">
        <v>20</v>
      </c>
      <c r="B22" s="4">
        <v>479</v>
      </c>
      <c r="C22" s="4">
        <v>10377</v>
      </c>
      <c r="D22" s="4">
        <v>238</v>
      </c>
      <c r="E22" s="4">
        <v>10139</v>
      </c>
      <c r="F22" s="4">
        <v>232374</v>
      </c>
      <c r="G22" s="4">
        <v>120</v>
      </c>
      <c r="H22" s="4">
        <v>1457</v>
      </c>
      <c r="I22" s="4">
        <v>0</v>
      </c>
      <c r="J22" s="4">
        <v>1457</v>
      </c>
      <c r="K22" s="4">
        <v>19747</v>
      </c>
      <c r="L22" s="4">
        <v>159</v>
      </c>
      <c r="M22" s="4">
        <v>287</v>
      </c>
      <c r="N22" s="4">
        <v>0</v>
      </c>
      <c r="O22" s="4">
        <v>287</v>
      </c>
      <c r="P22" s="4">
        <v>2529</v>
      </c>
      <c r="Q22" s="4">
        <v>53</v>
      </c>
      <c r="R22" s="4">
        <v>64</v>
      </c>
      <c r="S22" s="4">
        <v>0</v>
      </c>
      <c r="T22" s="4">
        <v>64</v>
      </c>
      <c r="U22" s="4">
        <v>363</v>
      </c>
      <c r="V22" s="4">
        <v>148</v>
      </c>
      <c r="W22" s="4">
        <v>144</v>
      </c>
      <c r="X22" s="4">
        <v>0</v>
      </c>
      <c r="Y22" s="4">
        <v>144</v>
      </c>
      <c r="Z22" s="4">
        <v>511</v>
      </c>
      <c r="AA22" s="4">
        <v>0</v>
      </c>
      <c r="AB22" s="4">
        <v>0</v>
      </c>
    </row>
    <row r="23" spans="1:28" s="1" customFormat="1" x14ac:dyDescent="0.2">
      <c r="A23" s="2" t="s">
        <v>53</v>
      </c>
      <c r="B23" s="5">
        <f t="shared" ref="B23:Z23" si="0">SUM(B3:B22)</f>
        <v>9950</v>
      </c>
      <c r="C23" s="5">
        <f t="shared" si="0"/>
        <v>125672</v>
      </c>
      <c r="D23" s="5">
        <f t="shared" si="0"/>
        <v>4920</v>
      </c>
      <c r="E23" s="5">
        <f t="shared" si="0"/>
        <v>120752</v>
      </c>
      <c r="F23" s="5">
        <f t="shared" si="0"/>
        <v>2414600</v>
      </c>
      <c r="G23" s="5">
        <f t="shared" si="0"/>
        <v>1345</v>
      </c>
      <c r="H23" s="5">
        <f t="shared" si="0"/>
        <v>4524</v>
      </c>
      <c r="I23" s="5">
        <f t="shared" si="0"/>
        <v>39</v>
      </c>
      <c r="J23" s="5">
        <f t="shared" si="0"/>
        <v>4485</v>
      </c>
      <c r="K23" s="5">
        <f t="shared" si="0"/>
        <v>52789</v>
      </c>
      <c r="L23" s="5">
        <f t="shared" si="0"/>
        <v>9719</v>
      </c>
      <c r="M23" s="5">
        <f t="shared" si="0"/>
        <v>30791</v>
      </c>
      <c r="N23" s="5">
        <f t="shared" si="0"/>
        <v>2211</v>
      </c>
      <c r="O23" s="5">
        <f t="shared" si="0"/>
        <v>28580</v>
      </c>
      <c r="P23" s="5">
        <f t="shared" si="0"/>
        <v>269112</v>
      </c>
      <c r="Q23" s="5">
        <f t="shared" si="0"/>
        <v>5201</v>
      </c>
      <c r="R23" s="5">
        <f t="shared" si="0"/>
        <v>7762</v>
      </c>
      <c r="S23" s="5">
        <f t="shared" si="0"/>
        <v>452</v>
      </c>
      <c r="T23" s="5">
        <f t="shared" si="0"/>
        <v>7310</v>
      </c>
      <c r="U23" s="5">
        <f t="shared" si="0"/>
        <v>65467</v>
      </c>
      <c r="V23" s="5">
        <f t="shared" si="0"/>
        <v>7701</v>
      </c>
      <c r="W23" s="5">
        <f t="shared" si="0"/>
        <v>10466</v>
      </c>
      <c r="X23" s="5">
        <f t="shared" si="0"/>
        <v>273</v>
      </c>
      <c r="Y23" s="5">
        <f t="shared" si="0"/>
        <v>10193</v>
      </c>
      <c r="Z23" s="5">
        <f t="shared" si="0"/>
        <v>62921</v>
      </c>
      <c r="AA23" s="5">
        <f t="shared" ref="AA23" si="1">SUM(AA3:AA22)</f>
        <v>64</v>
      </c>
      <c r="AB23" s="5">
        <f t="shared" ref="AB23" si="2">SUM(AB3:AB22)</f>
        <v>843</v>
      </c>
    </row>
  </sheetData>
  <mergeCells count="6">
    <mergeCell ref="AA1:AB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CA6D-9FD9-2940-9DA0-9793F5CC0CE9}">
  <dimension ref="A1:P25"/>
  <sheetViews>
    <sheetView tabSelected="1" zoomScale="140" zoomScaleNormal="14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F23" sqref="F23"/>
    </sheetView>
  </sheetViews>
  <sheetFormatPr baseColWidth="10" defaultRowHeight="16" x14ac:dyDescent="0.2"/>
  <cols>
    <col min="1" max="1" width="17.33203125" bestFit="1" customWidth="1"/>
    <col min="2" max="2" width="8.1640625" bestFit="1" customWidth="1"/>
    <col min="3" max="3" width="10" bestFit="1" customWidth="1"/>
    <col min="4" max="4" width="8.83203125" bestFit="1" customWidth="1"/>
    <col min="5" max="5" width="14" bestFit="1" customWidth="1"/>
    <col min="6" max="6" width="10.5" bestFit="1" customWidth="1"/>
    <col min="7" max="7" width="12.1640625" bestFit="1" customWidth="1"/>
    <col min="8" max="8" width="10" bestFit="1" customWidth="1"/>
    <col min="9" max="9" width="8.83203125" bestFit="1" customWidth="1"/>
    <col min="10" max="10" width="14" bestFit="1" customWidth="1"/>
    <col min="11" max="11" width="9.83203125" bestFit="1" customWidth="1"/>
    <col min="12" max="12" width="8.1640625" bestFit="1" customWidth="1"/>
    <col min="13" max="13" width="10" bestFit="1" customWidth="1"/>
    <col min="14" max="14" width="8.83203125" bestFit="1" customWidth="1"/>
    <col min="15" max="15" width="14" bestFit="1" customWidth="1"/>
    <col min="16" max="16" width="9.83203125" bestFit="1" customWidth="1"/>
  </cols>
  <sheetData>
    <row r="1" spans="1:16" s="1" customFormat="1" x14ac:dyDescent="0.2">
      <c r="A1" s="8"/>
      <c r="B1" s="16" t="s">
        <v>88</v>
      </c>
      <c r="C1" s="16"/>
      <c r="D1" s="16"/>
      <c r="E1" s="16"/>
      <c r="F1" s="16"/>
      <c r="G1" s="17" t="s">
        <v>89</v>
      </c>
      <c r="H1" s="18"/>
      <c r="I1" s="18"/>
      <c r="J1" s="18"/>
      <c r="K1" s="19"/>
      <c r="L1" s="17" t="s">
        <v>90</v>
      </c>
      <c r="M1" s="18"/>
      <c r="N1" s="18"/>
      <c r="O1" s="18"/>
      <c r="P1" s="19"/>
    </row>
    <row r="2" spans="1:16" s="1" customFormat="1" x14ac:dyDescent="0.2">
      <c r="A2" s="8" t="s">
        <v>0</v>
      </c>
      <c r="B2" s="8" t="s">
        <v>47</v>
      </c>
      <c r="C2" s="8" t="s">
        <v>48</v>
      </c>
      <c r="D2" s="8" t="s">
        <v>49</v>
      </c>
      <c r="E2" s="8" t="s">
        <v>50</v>
      </c>
      <c r="F2" s="8" t="s">
        <v>51</v>
      </c>
      <c r="G2" s="8" t="s">
        <v>47</v>
      </c>
      <c r="H2" s="8" t="s">
        <v>48</v>
      </c>
      <c r="I2" s="8" t="s">
        <v>49</v>
      </c>
      <c r="J2" s="8" t="s">
        <v>50</v>
      </c>
      <c r="K2" s="8" t="s">
        <v>51</v>
      </c>
      <c r="L2" s="8" t="s">
        <v>47</v>
      </c>
      <c r="M2" s="8" t="s">
        <v>48</v>
      </c>
      <c r="N2" s="8" t="s">
        <v>49</v>
      </c>
      <c r="O2" s="8" t="s">
        <v>50</v>
      </c>
      <c r="P2" s="8" t="s">
        <v>51</v>
      </c>
    </row>
    <row r="3" spans="1:16" x14ac:dyDescent="0.2">
      <c r="A3" s="3" t="s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</row>
    <row r="4" spans="1:16" x14ac:dyDescent="0.2">
      <c r="A4" s="3" t="s">
        <v>2</v>
      </c>
      <c r="B4" s="4">
        <v>322</v>
      </c>
      <c r="C4" s="4">
        <v>2459</v>
      </c>
      <c r="D4" s="4">
        <v>46</v>
      </c>
      <c r="E4" s="4">
        <v>2413</v>
      </c>
      <c r="F4" s="4">
        <v>40372</v>
      </c>
      <c r="G4" s="4">
        <v>23</v>
      </c>
      <c r="H4" s="4">
        <v>76</v>
      </c>
      <c r="I4" s="4">
        <v>3</v>
      </c>
      <c r="J4" s="4">
        <v>73</v>
      </c>
      <c r="K4" s="4">
        <v>813</v>
      </c>
      <c r="L4" s="4">
        <v>556</v>
      </c>
      <c r="M4" s="4">
        <v>4163</v>
      </c>
      <c r="N4" s="4">
        <v>320</v>
      </c>
      <c r="O4" s="4">
        <v>3843</v>
      </c>
      <c r="P4" s="4">
        <v>86411</v>
      </c>
    </row>
    <row r="5" spans="1:16" x14ac:dyDescent="0.2">
      <c r="A5" s="3" t="s">
        <v>3</v>
      </c>
      <c r="B5" s="4">
        <v>520</v>
      </c>
      <c r="C5" s="4">
        <v>2426</v>
      </c>
      <c r="D5" s="4">
        <v>317</v>
      </c>
      <c r="E5" s="4">
        <v>2109</v>
      </c>
      <c r="F5" s="4">
        <v>26953</v>
      </c>
      <c r="G5" s="4">
        <v>135</v>
      </c>
      <c r="H5" s="4">
        <v>394</v>
      </c>
      <c r="I5" s="4">
        <v>104</v>
      </c>
      <c r="J5" s="4">
        <v>290</v>
      </c>
      <c r="K5" s="4">
        <v>1969</v>
      </c>
      <c r="L5" s="4">
        <v>443</v>
      </c>
      <c r="M5" s="4">
        <v>1700</v>
      </c>
      <c r="N5" s="4">
        <v>162</v>
      </c>
      <c r="O5" s="4">
        <v>1538</v>
      </c>
      <c r="P5" s="4">
        <v>25559</v>
      </c>
    </row>
    <row r="6" spans="1:16" x14ac:dyDescent="0.2">
      <c r="A6" s="3" t="s">
        <v>4</v>
      </c>
      <c r="B6" s="4">
        <v>26</v>
      </c>
      <c r="C6" s="4">
        <v>869</v>
      </c>
      <c r="D6" s="4">
        <v>0</v>
      </c>
      <c r="E6" s="4">
        <v>869</v>
      </c>
      <c r="F6" s="4">
        <v>48143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</row>
    <row r="7" spans="1:16" x14ac:dyDescent="0.2">
      <c r="A7" s="3" t="s">
        <v>5</v>
      </c>
      <c r="B7" s="4">
        <v>1</v>
      </c>
      <c r="C7" s="4">
        <v>443</v>
      </c>
      <c r="D7" s="4">
        <v>60</v>
      </c>
      <c r="E7" s="4">
        <v>383</v>
      </c>
      <c r="F7" s="4">
        <v>5088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</row>
    <row r="8" spans="1:16" x14ac:dyDescent="0.2">
      <c r="A8" s="3" t="s">
        <v>6</v>
      </c>
      <c r="B8" s="4">
        <v>299</v>
      </c>
      <c r="C8" s="4">
        <v>1808</v>
      </c>
      <c r="D8" s="4">
        <v>251</v>
      </c>
      <c r="E8" s="4">
        <v>1557</v>
      </c>
      <c r="F8" s="4">
        <v>15968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</row>
    <row r="9" spans="1:16" x14ac:dyDescent="0.2">
      <c r="A9" s="3" t="s">
        <v>7</v>
      </c>
      <c r="B9" s="4">
        <v>1019</v>
      </c>
      <c r="C9" s="4">
        <v>11716</v>
      </c>
      <c r="D9" s="4">
        <v>1811</v>
      </c>
      <c r="E9" s="4">
        <v>9905</v>
      </c>
      <c r="F9" s="4">
        <v>176417</v>
      </c>
      <c r="G9" s="4">
        <v>38</v>
      </c>
      <c r="H9" s="4">
        <v>107</v>
      </c>
      <c r="I9" s="4">
        <v>8</v>
      </c>
      <c r="J9" s="4">
        <v>99</v>
      </c>
      <c r="K9" s="4">
        <v>787</v>
      </c>
      <c r="L9" s="4">
        <v>32</v>
      </c>
      <c r="M9" s="4">
        <v>112</v>
      </c>
      <c r="N9" s="4">
        <v>0</v>
      </c>
      <c r="O9" s="4">
        <v>112</v>
      </c>
      <c r="P9" s="4">
        <v>1964</v>
      </c>
    </row>
    <row r="10" spans="1:16" x14ac:dyDescent="0.2">
      <c r="A10" s="3" t="s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</row>
    <row r="11" spans="1:16" x14ac:dyDescent="0.2">
      <c r="A11" s="3" t="s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62</v>
      </c>
      <c r="H11" s="4">
        <v>100</v>
      </c>
      <c r="I11" s="4">
        <v>8</v>
      </c>
      <c r="J11" s="4">
        <v>92</v>
      </c>
      <c r="K11" s="4">
        <v>283</v>
      </c>
      <c r="L11" s="4">
        <v>395</v>
      </c>
      <c r="M11" s="4">
        <v>722</v>
      </c>
      <c r="N11" s="4">
        <v>160</v>
      </c>
      <c r="O11" s="4">
        <v>562</v>
      </c>
      <c r="P11" s="4">
        <v>13087</v>
      </c>
    </row>
    <row r="12" spans="1:16" x14ac:dyDescent="0.2">
      <c r="A12" s="3" t="s">
        <v>10</v>
      </c>
      <c r="B12" s="4">
        <v>193</v>
      </c>
      <c r="C12" s="4">
        <v>5022</v>
      </c>
      <c r="D12" s="4">
        <v>626</v>
      </c>
      <c r="E12" s="4">
        <v>4396</v>
      </c>
      <c r="F12" s="4">
        <v>90184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</row>
    <row r="13" spans="1:16" x14ac:dyDescent="0.2">
      <c r="A13" s="3" t="s">
        <v>11</v>
      </c>
      <c r="B13" s="4">
        <v>1193</v>
      </c>
      <c r="C13" s="4">
        <v>5584</v>
      </c>
      <c r="D13" s="4">
        <v>288</v>
      </c>
      <c r="E13" s="4">
        <v>5296</v>
      </c>
      <c r="F13" s="4">
        <v>84246</v>
      </c>
      <c r="G13" s="4">
        <v>110</v>
      </c>
      <c r="H13" s="4">
        <v>382</v>
      </c>
      <c r="I13" s="4">
        <v>47</v>
      </c>
      <c r="J13" s="4">
        <v>335</v>
      </c>
      <c r="K13" s="4">
        <v>1410</v>
      </c>
      <c r="L13" s="4">
        <v>664</v>
      </c>
      <c r="M13" s="4">
        <v>1657</v>
      </c>
      <c r="N13" s="4">
        <v>409</v>
      </c>
      <c r="O13" s="4">
        <v>1248</v>
      </c>
      <c r="P13" s="4">
        <v>16080</v>
      </c>
    </row>
    <row r="14" spans="1:16" x14ac:dyDescent="0.2">
      <c r="A14" s="3" t="s">
        <v>12</v>
      </c>
      <c r="B14" s="4">
        <v>2443</v>
      </c>
      <c r="C14" s="4">
        <v>17740</v>
      </c>
      <c r="D14" s="4">
        <v>1837</v>
      </c>
      <c r="E14" s="4">
        <v>15903</v>
      </c>
      <c r="F14" s="4">
        <v>214324</v>
      </c>
      <c r="G14" s="4">
        <v>73</v>
      </c>
      <c r="H14" s="4">
        <v>272</v>
      </c>
      <c r="I14" s="4">
        <v>0</v>
      </c>
      <c r="J14" s="4">
        <v>272</v>
      </c>
      <c r="K14" s="4">
        <v>1975</v>
      </c>
      <c r="L14" s="4">
        <v>743</v>
      </c>
      <c r="M14" s="4">
        <v>3472</v>
      </c>
      <c r="N14" s="4">
        <v>521</v>
      </c>
      <c r="O14" s="4">
        <v>2951</v>
      </c>
      <c r="P14" s="4">
        <v>41765</v>
      </c>
    </row>
    <row r="15" spans="1:16" x14ac:dyDescent="0.2">
      <c r="A15" s="3" t="s">
        <v>52</v>
      </c>
      <c r="B15" s="4">
        <v>1379</v>
      </c>
      <c r="C15" s="4">
        <v>6425</v>
      </c>
      <c r="D15" s="4">
        <v>494</v>
      </c>
      <c r="E15" s="4">
        <v>5931</v>
      </c>
      <c r="F15" s="4">
        <v>84789</v>
      </c>
      <c r="G15" s="4">
        <v>34</v>
      </c>
      <c r="H15" s="4">
        <v>35</v>
      </c>
      <c r="I15" s="4">
        <v>0</v>
      </c>
      <c r="J15" s="4">
        <v>35</v>
      </c>
      <c r="K15" s="4">
        <v>293</v>
      </c>
      <c r="L15" s="4">
        <v>383</v>
      </c>
      <c r="M15" s="4">
        <v>1124</v>
      </c>
      <c r="N15" s="4">
        <v>295</v>
      </c>
      <c r="O15" s="4">
        <v>829</v>
      </c>
      <c r="P15" s="4">
        <v>14899</v>
      </c>
    </row>
    <row r="16" spans="1:16" x14ac:dyDescent="0.2">
      <c r="A16" s="3" t="s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</row>
    <row r="17" spans="1:16" x14ac:dyDescent="0.2">
      <c r="A17" s="3" t="s">
        <v>15</v>
      </c>
      <c r="B17" s="4">
        <v>840</v>
      </c>
      <c r="C17" s="4">
        <v>6275</v>
      </c>
      <c r="D17" s="4">
        <v>638</v>
      </c>
      <c r="E17" s="4">
        <v>5637</v>
      </c>
      <c r="F17" s="4">
        <v>241728</v>
      </c>
      <c r="G17" s="4">
        <v>102</v>
      </c>
      <c r="H17" s="4">
        <v>163</v>
      </c>
      <c r="I17" s="4">
        <v>9</v>
      </c>
      <c r="J17" s="4">
        <v>154</v>
      </c>
      <c r="K17" s="4">
        <v>1946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6" x14ac:dyDescent="0.2">
      <c r="A18" s="3" t="s">
        <v>16</v>
      </c>
      <c r="B18" s="4">
        <v>217</v>
      </c>
      <c r="C18" s="4">
        <v>1310</v>
      </c>
      <c r="D18" s="4">
        <v>151</v>
      </c>
      <c r="E18" s="4">
        <v>1159</v>
      </c>
      <c r="F18" s="4">
        <v>25709</v>
      </c>
      <c r="G18" s="4">
        <v>6</v>
      </c>
      <c r="H18" s="4">
        <v>29</v>
      </c>
      <c r="I18" s="4">
        <v>0</v>
      </c>
      <c r="J18" s="4">
        <v>29</v>
      </c>
      <c r="K18" s="4">
        <v>115</v>
      </c>
      <c r="L18" s="4">
        <v>6</v>
      </c>
      <c r="M18" s="4">
        <v>6</v>
      </c>
      <c r="N18" s="4">
        <v>0</v>
      </c>
      <c r="O18" s="4">
        <v>6</v>
      </c>
      <c r="P18" s="4">
        <v>107</v>
      </c>
    </row>
    <row r="19" spans="1:16" x14ac:dyDescent="0.2">
      <c r="A19" s="3" t="s">
        <v>17</v>
      </c>
      <c r="B19" s="4">
        <v>122</v>
      </c>
      <c r="C19" s="4">
        <v>1177</v>
      </c>
      <c r="D19" s="4">
        <v>983</v>
      </c>
      <c r="E19" s="4">
        <v>194</v>
      </c>
      <c r="F19" s="4">
        <v>2196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spans="1:16" x14ac:dyDescent="0.2">
      <c r="A20" s="3" t="s">
        <v>18</v>
      </c>
      <c r="B20" s="4">
        <v>687</v>
      </c>
      <c r="C20" s="4">
        <v>4985</v>
      </c>
      <c r="D20" s="4">
        <v>208</v>
      </c>
      <c r="E20" s="4">
        <v>4777</v>
      </c>
      <c r="F20" s="4">
        <v>75016</v>
      </c>
      <c r="G20" s="4">
        <v>81</v>
      </c>
      <c r="H20" s="4">
        <v>402</v>
      </c>
      <c r="I20" s="4">
        <v>0</v>
      </c>
      <c r="J20" s="4">
        <v>402</v>
      </c>
      <c r="K20" s="4">
        <v>3743</v>
      </c>
      <c r="L20" s="4">
        <v>289</v>
      </c>
      <c r="M20" s="4">
        <v>2334</v>
      </c>
      <c r="N20" s="4">
        <v>88</v>
      </c>
      <c r="O20" s="4">
        <v>2246</v>
      </c>
      <c r="P20" s="4">
        <v>41559</v>
      </c>
    </row>
    <row r="21" spans="1:16" x14ac:dyDescent="0.2">
      <c r="A21" s="3" t="s">
        <v>19</v>
      </c>
      <c r="B21" s="4">
        <v>32</v>
      </c>
      <c r="C21" s="4">
        <v>504</v>
      </c>
      <c r="D21" s="4">
        <v>59</v>
      </c>
      <c r="E21" s="4">
        <v>445</v>
      </c>
      <c r="F21" s="4">
        <v>5123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6</v>
      </c>
      <c r="M21" s="4">
        <v>18</v>
      </c>
      <c r="N21" s="4">
        <v>0</v>
      </c>
      <c r="O21" s="4">
        <v>18</v>
      </c>
      <c r="P21" s="4">
        <v>588</v>
      </c>
    </row>
    <row r="22" spans="1:16" x14ac:dyDescent="0.2">
      <c r="A22" s="3" t="s">
        <v>20</v>
      </c>
      <c r="B22" s="4">
        <v>81</v>
      </c>
      <c r="C22" s="4">
        <v>462</v>
      </c>
      <c r="D22" s="4">
        <v>51</v>
      </c>
      <c r="E22" s="4">
        <v>411</v>
      </c>
      <c r="F22" s="4">
        <v>16840</v>
      </c>
      <c r="G22" s="4">
        <v>10</v>
      </c>
      <c r="H22" s="4">
        <v>44</v>
      </c>
      <c r="I22" s="4">
        <v>0</v>
      </c>
      <c r="J22" s="4">
        <v>44</v>
      </c>
      <c r="K22" s="4">
        <v>368</v>
      </c>
      <c r="L22" s="4">
        <v>105</v>
      </c>
      <c r="M22" s="4">
        <v>394</v>
      </c>
      <c r="N22" s="4">
        <v>69</v>
      </c>
      <c r="O22" s="4">
        <v>325</v>
      </c>
      <c r="P22" s="4">
        <v>5292</v>
      </c>
    </row>
    <row r="23" spans="1:16" s="1" customFormat="1" x14ac:dyDescent="0.2">
      <c r="A23" s="2" t="s">
        <v>53</v>
      </c>
      <c r="B23" s="5">
        <f>SUM(B3:B22)</f>
        <v>9374</v>
      </c>
      <c r="C23" s="5">
        <f t="shared" ref="C23:P23" si="0">SUM(C3:C22)</f>
        <v>69205</v>
      </c>
      <c r="D23" s="5">
        <f t="shared" si="0"/>
        <v>7820</v>
      </c>
      <c r="E23" s="5">
        <f t="shared" si="0"/>
        <v>61385</v>
      </c>
      <c r="F23" s="5">
        <f t="shared" si="0"/>
        <v>1153096</v>
      </c>
      <c r="G23" s="5">
        <f t="shared" si="0"/>
        <v>674</v>
      </c>
      <c r="H23" s="5">
        <f t="shared" si="0"/>
        <v>2004</v>
      </c>
      <c r="I23" s="5">
        <f t="shared" si="0"/>
        <v>179</v>
      </c>
      <c r="J23" s="5">
        <f t="shared" si="0"/>
        <v>1825</v>
      </c>
      <c r="K23" s="5">
        <f t="shared" si="0"/>
        <v>13702</v>
      </c>
      <c r="L23" s="5">
        <f t="shared" si="0"/>
        <v>3622</v>
      </c>
      <c r="M23" s="5">
        <f t="shared" si="0"/>
        <v>15702</v>
      </c>
      <c r="N23" s="5">
        <f t="shared" si="0"/>
        <v>2024</v>
      </c>
      <c r="O23" s="5">
        <f t="shared" si="0"/>
        <v>13678</v>
      </c>
      <c r="P23" s="5">
        <f t="shared" si="0"/>
        <v>247311</v>
      </c>
    </row>
    <row r="25" spans="1:16" x14ac:dyDescent="0.2">
      <c r="D25" s="9"/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1675-6049-DD48-B4C4-93C025DC99B6}">
  <dimension ref="A1:CA23"/>
  <sheetViews>
    <sheetView zoomScale="140" zoomScaleNormal="14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23" sqref="R23:S23"/>
    </sheetView>
  </sheetViews>
  <sheetFormatPr baseColWidth="10" defaultRowHeight="16" x14ac:dyDescent="0.2"/>
  <cols>
    <col min="1" max="1" width="18.6640625" bestFit="1" customWidth="1"/>
    <col min="2" max="2" width="9.5" bestFit="1" customWidth="1"/>
    <col min="3" max="3" width="11.6640625" bestFit="1" customWidth="1"/>
    <col min="4" max="4" width="9.5" bestFit="1" customWidth="1"/>
    <col min="5" max="5" width="11.6640625" bestFit="1" customWidth="1"/>
    <col min="6" max="6" width="10.33203125" bestFit="1" customWidth="1"/>
    <col min="7" max="7" width="11.6640625" bestFit="1" customWidth="1"/>
    <col min="8" max="8" width="13.83203125" bestFit="1" customWidth="1"/>
    <col min="9" max="9" width="15.5" bestFit="1" customWidth="1"/>
    <col min="10" max="10" width="9.5" bestFit="1" customWidth="1"/>
    <col min="11" max="11" width="11.6640625" bestFit="1" customWidth="1"/>
    <col min="12" max="12" width="12.83203125" bestFit="1" customWidth="1"/>
    <col min="13" max="13" width="11.6640625" bestFit="1" customWidth="1"/>
    <col min="14" max="14" width="13.83203125" bestFit="1" customWidth="1"/>
    <col min="15" max="15" width="15.5" bestFit="1" customWidth="1"/>
    <col min="16" max="16" width="9.5" bestFit="1" customWidth="1"/>
    <col min="17" max="17" width="11.6640625" bestFit="1" customWidth="1"/>
    <col min="18" max="18" width="13.83203125" bestFit="1" customWidth="1"/>
    <col min="19" max="19" width="15.5" bestFit="1" customWidth="1"/>
    <col min="20" max="20" width="10.33203125" bestFit="1" customWidth="1"/>
    <col min="21" max="21" width="11.6640625" bestFit="1" customWidth="1"/>
    <col min="22" max="22" width="9.5" bestFit="1" customWidth="1"/>
    <col min="23" max="23" width="11.6640625" bestFit="1" customWidth="1"/>
    <col min="24" max="24" width="13.83203125" bestFit="1" customWidth="1"/>
    <col min="25" max="25" width="15.5" bestFit="1" customWidth="1"/>
    <col min="26" max="26" width="17.5" bestFit="1" customWidth="1"/>
    <col min="27" max="27" width="11.6640625" bestFit="1" customWidth="1"/>
    <col min="28" max="28" width="13.83203125" bestFit="1" customWidth="1"/>
    <col min="29" max="29" width="15.5" bestFit="1" customWidth="1"/>
    <col min="30" max="30" width="9.5" bestFit="1" customWidth="1"/>
    <col min="31" max="31" width="11.6640625" bestFit="1" customWidth="1"/>
    <col min="32" max="32" width="10.33203125" bestFit="1" customWidth="1"/>
    <col min="33" max="33" width="11.6640625" bestFit="1" customWidth="1"/>
    <col min="34" max="34" width="13.83203125" bestFit="1" customWidth="1"/>
    <col min="35" max="35" width="15.5" bestFit="1" customWidth="1"/>
    <col min="36" max="36" width="9.5" bestFit="1" customWidth="1"/>
    <col min="37" max="37" width="11.6640625" bestFit="1" customWidth="1"/>
    <col min="38" max="38" width="9.5" bestFit="1" customWidth="1"/>
    <col min="39" max="39" width="11.6640625" bestFit="1" customWidth="1"/>
    <col min="40" max="40" width="13.83203125" bestFit="1" customWidth="1"/>
    <col min="41" max="41" width="15.5" bestFit="1" customWidth="1"/>
    <col min="42" max="42" width="9.5" bestFit="1" customWidth="1"/>
    <col min="43" max="43" width="11.6640625" bestFit="1" customWidth="1"/>
    <col min="44" max="44" width="9.5" bestFit="1" customWidth="1"/>
    <col min="45" max="45" width="11.6640625" bestFit="1" customWidth="1"/>
    <col min="46" max="46" width="12.83203125" bestFit="1" customWidth="1"/>
    <col min="47" max="47" width="11.6640625" bestFit="1" customWidth="1"/>
    <col min="48" max="48" width="9.5" bestFit="1" customWidth="1"/>
    <col min="49" max="49" width="11.6640625" bestFit="1" customWidth="1"/>
    <col min="50" max="50" width="13.5" bestFit="1" customWidth="1"/>
    <col min="51" max="51" width="11.6640625" bestFit="1" customWidth="1"/>
    <col min="52" max="52" width="13" bestFit="1" customWidth="1"/>
    <col min="53" max="53" width="11.6640625" bestFit="1" customWidth="1"/>
    <col min="54" max="54" width="13.83203125" bestFit="1" customWidth="1"/>
    <col min="55" max="55" width="15.5" bestFit="1" customWidth="1"/>
    <col min="56" max="56" width="9.5" bestFit="1" customWidth="1"/>
    <col min="57" max="57" width="11.6640625" bestFit="1" customWidth="1"/>
    <col min="58" max="58" width="9.5" bestFit="1" customWidth="1"/>
    <col min="59" max="59" width="11.6640625" bestFit="1" customWidth="1"/>
    <col min="60" max="60" width="9.6640625" bestFit="1" customWidth="1"/>
    <col min="61" max="61" width="11.6640625" bestFit="1" customWidth="1"/>
    <col min="62" max="62" width="9.5" bestFit="1" customWidth="1"/>
    <col min="63" max="63" width="11.6640625" bestFit="1" customWidth="1"/>
    <col min="64" max="64" width="9.5" bestFit="1" customWidth="1"/>
    <col min="65" max="65" width="11.6640625" bestFit="1" customWidth="1"/>
  </cols>
  <sheetData>
    <row r="1" spans="1:79" s="1" customFormat="1" x14ac:dyDescent="0.2">
      <c r="A1" s="10"/>
      <c r="B1" s="20" t="s">
        <v>91</v>
      </c>
      <c r="C1" s="20"/>
      <c r="D1" s="21" t="s">
        <v>92</v>
      </c>
      <c r="E1" s="22"/>
      <c r="F1" s="21" t="s">
        <v>93</v>
      </c>
      <c r="G1" s="23"/>
      <c r="H1" s="23"/>
      <c r="I1" s="22"/>
      <c r="J1" s="21" t="s">
        <v>94</v>
      </c>
      <c r="K1" s="23"/>
      <c r="L1" s="21" t="s">
        <v>96</v>
      </c>
      <c r="M1" s="23"/>
      <c r="N1" s="23"/>
      <c r="O1" s="22"/>
      <c r="P1" s="21" t="s">
        <v>97</v>
      </c>
      <c r="Q1" s="23"/>
      <c r="R1" s="23"/>
      <c r="S1" s="22"/>
      <c r="T1" s="21" t="s">
        <v>98</v>
      </c>
      <c r="U1" s="22"/>
      <c r="V1" s="21" t="s">
        <v>99</v>
      </c>
      <c r="W1" s="23"/>
      <c r="X1" s="23"/>
      <c r="Y1" s="22"/>
      <c r="Z1" s="21" t="s">
        <v>101</v>
      </c>
      <c r="AA1" s="23"/>
      <c r="AB1" s="23"/>
      <c r="AC1" s="22"/>
      <c r="AD1" s="21" t="s">
        <v>102</v>
      </c>
      <c r="AE1" s="22"/>
      <c r="AF1" s="21" t="s">
        <v>103</v>
      </c>
      <c r="AG1" s="23"/>
      <c r="AH1" s="23"/>
      <c r="AI1" s="22"/>
      <c r="AJ1" s="21" t="s">
        <v>104</v>
      </c>
      <c r="AK1" s="22"/>
      <c r="AL1" s="21" t="s">
        <v>105</v>
      </c>
      <c r="AM1" s="23"/>
      <c r="AN1" s="23"/>
      <c r="AO1" s="22"/>
      <c r="AP1" s="21" t="s">
        <v>106</v>
      </c>
      <c r="AQ1" s="22"/>
      <c r="AR1" s="21" t="s">
        <v>107</v>
      </c>
      <c r="AS1" s="22"/>
      <c r="AT1" s="21" t="s">
        <v>108</v>
      </c>
      <c r="AU1" s="22"/>
      <c r="AV1" s="21" t="s">
        <v>110</v>
      </c>
      <c r="AW1" s="22"/>
      <c r="AX1" s="21" t="s">
        <v>111</v>
      </c>
      <c r="AY1" s="22"/>
      <c r="AZ1" s="21" t="s">
        <v>112</v>
      </c>
      <c r="BA1" s="23"/>
      <c r="BB1" s="23"/>
      <c r="BC1" s="22"/>
      <c r="BD1" s="21" t="s">
        <v>113</v>
      </c>
      <c r="BE1" s="22"/>
      <c r="BF1" s="21" t="s">
        <v>114</v>
      </c>
      <c r="BG1" s="22"/>
      <c r="BH1" s="21" t="s">
        <v>115</v>
      </c>
      <c r="BI1" s="22"/>
      <c r="BJ1" s="21" t="s">
        <v>116</v>
      </c>
      <c r="BK1" s="22"/>
      <c r="BL1" s="21" t="s">
        <v>117</v>
      </c>
      <c r="BM1" s="22"/>
      <c r="BN1" s="17" t="s">
        <v>95</v>
      </c>
      <c r="BO1" s="18"/>
      <c r="BP1" s="18"/>
      <c r="BQ1" s="18"/>
      <c r="BR1" s="19"/>
      <c r="BS1" s="21" t="s">
        <v>100</v>
      </c>
      <c r="BT1" s="22"/>
      <c r="BU1" s="21" t="s">
        <v>121</v>
      </c>
      <c r="BV1" s="22"/>
      <c r="BW1" s="17" t="s">
        <v>109</v>
      </c>
      <c r="BX1" s="18"/>
      <c r="BY1" s="18"/>
      <c r="BZ1" s="18"/>
      <c r="CA1" s="19"/>
    </row>
    <row r="2" spans="1:79" s="1" customFormat="1" x14ac:dyDescent="0.2">
      <c r="A2" s="10" t="s">
        <v>0</v>
      </c>
      <c r="B2" s="10" t="s">
        <v>47</v>
      </c>
      <c r="C2" s="10" t="s">
        <v>118</v>
      </c>
      <c r="D2" s="10" t="s">
        <v>47</v>
      </c>
      <c r="E2" s="10" t="s">
        <v>118</v>
      </c>
      <c r="F2" s="10" t="s">
        <v>47</v>
      </c>
      <c r="G2" s="10" t="s">
        <v>118</v>
      </c>
      <c r="H2" s="10" t="s">
        <v>119</v>
      </c>
      <c r="I2" s="10" t="s">
        <v>120</v>
      </c>
      <c r="J2" s="10" t="s">
        <v>47</v>
      </c>
      <c r="K2" s="10" t="s">
        <v>118</v>
      </c>
      <c r="L2" s="10" t="s">
        <v>47</v>
      </c>
      <c r="M2" s="10" t="s">
        <v>118</v>
      </c>
      <c r="N2" s="10" t="s">
        <v>119</v>
      </c>
      <c r="O2" s="10" t="s">
        <v>120</v>
      </c>
      <c r="P2" s="10" t="s">
        <v>47</v>
      </c>
      <c r="Q2" s="10" t="s">
        <v>118</v>
      </c>
      <c r="R2" s="10" t="s">
        <v>119</v>
      </c>
      <c r="S2" s="10" t="s">
        <v>120</v>
      </c>
      <c r="T2" s="10" t="s">
        <v>47</v>
      </c>
      <c r="U2" s="10" t="s">
        <v>118</v>
      </c>
      <c r="V2" s="10" t="s">
        <v>47</v>
      </c>
      <c r="W2" s="10" t="s">
        <v>118</v>
      </c>
      <c r="X2" s="10" t="s">
        <v>119</v>
      </c>
      <c r="Y2" s="10" t="s">
        <v>120</v>
      </c>
      <c r="Z2" s="10" t="s">
        <v>47</v>
      </c>
      <c r="AA2" s="10" t="s">
        <v>118</v>
      </c>
      <c r="AB2" s="10" t="s">
        <v>119</v>
      </c>
      <c r="AC2" s="10" t="s">
        <v>120</v>
      </c>
      <c r="AD2" s="10" t="s">
        <v>47</v>
      </c>
      <c r="AE2" s="10" t="s">
        <v>118</v>
      </c>
      <c r="AF2" s="10" t="s">
        <v>47</v>
      </c>
      <c r="AG2" s="10" t="s">
        <v>118</v>
      </c>
      <c r="AH2" s="10" t="s">
        <v>119</v>
      </c>
      <c r="AI2" s="10" t="s">
        <v>120</v>
      </c>
      <c r="AJ2" s="10" t="s">
        <v>47</v>
      </c>
      <c r="AK2" s="10" t="s">
        <v>118</v>
      </c>
      <c r="AL2" s="10" t="s">
        <v>47</v>
      </c>
      <c r="AM2" s="10" t="s">
        <v>118</v>
      </c>
      <c r="AN2" s="10" t="s">
        <v>119</v>
      </c>
      <c r="AO2" s="10" t="s">
        <v>120</v>
      </c>
      <c r="AP2" s="10" t="s">
        <v>47</v>
      </c>
      <c r="AQ2" s="10" t="s">
        <v>118</v>
      </c>
      <c r="AR2" s="10" t="s">
        <v>47</v>
      </c>
      <c r="AS2" s="10" t="s">
        <v>118</v>
      </c>
      <c r="AT2" s="10" t="s">
        <v>47</v>
      </c>
      <c r="AU2" s="10" t="s">
        <v>118</v>
      </c>
      <c r="AV2" s="10" t="s">
        <v>47</v>
      </c>
      <c r="AW2" s="10" t="s">
        <v>118</v>
      </c>
      <c r="AX2" s="10" t="s">
        <v>47</v>
      </c>
      <c r="AY2" s="10" t="s">
        <v>118</v>
      </c>
      <c r="AZ2" s="10" t="s">
        <v>47</v>
      </c>
      <c r="BA2" s="10" t="s">
        <v>118</v>
      </c>
      <c r="BB2" s="10" t="s">
        <v>119</v>
      </c>
      <c r="BC2" s="10" t="s">
        <v>120</v>
      </c>
      <c r="BD2" s="10" t="s">
        <v>47</v>
      </c>
      <c r="BE2" s="10" t="s">
        <v>118</v>
      </c>
      <c r="BF2" s="10" t="s">
        <v>47</v>
      </c>
      <c r="BG2" s="10" t="s">
        <v>118</v>
      </c>
      <c r="BH2" s="10" t="s">
        <v>47</v>
      </c>
      <c r="BI2" s="10" t="s">
        <v>118</v>
      </c>
      <c r="BJ2" s="10" t="s">
        <v>47</v>
      </c>
      <c r="BK2" s="10" t="s">
        <v>118</v>
      </c>
      <c r="BL2" s="10" t="s">
        <v>47</v>
      </c>
      <c r="BM2" s="10" t="s">
        <v>118</v>
      </c>
      <c r="BN2" s="8" t="s">
        <v>47</v>
      </c>
      <c r="BO2" s="8" t="s">
        <v>48</v>
      </c>
      <c r="BP2" s="8" t="s">
        <v>49</v>
      </c>
      <c r="BQ2" s="8" t="s">
        <v>50</v>
      </c>
      <c r="BR2" s="8" t="s">
        <v>51</v>
      </c>
      <c r="BS2" s="10" t="s">
        <v>47</v>
      </c>
      <c r="BT2" s="8" t="s">
        <v>51</v>
      </c>
      <c r="BU2" s="10" t="s">
        <v>47</v>
      </c>
      <c r="BV2" s="8" t="s">
        <v>51</v>
      </c>
      <c r="BW2" s="8" t="s">
        <v>47</v>
      </c>
      <c r="BX2" s="8" t="s">
        <v>48</v>
      </c>
      <c r="BY2" s="8" t="s">
        <v>49</v>
      </c>
      <c r="BZ2" s="8" t="s">
        <v>50</v>
      </c>
      <c r="CA2" s="8" t="s">
        <v>51</v>
      </c>
    </row>
    <row r="3" spans="1:79" x14ac:dyDescent="0.2">
      <c r="A3" s="4" t="s">
        <v>1</v>
      </c>
      <c r="B3" s="4">
        <v>1057</v>
      </c>
      <c r="C3" s="4">
        <v>9045</v>
      </c>
      <c r="D3" s="4">
        <v>128</v>
      </c>
      <c r="E3" s="4">
        <v>205</v>
      </c>
      <c r="F3" s="4">
        <v>0</v>
      </c>
      <c r="G3" s="4">
        <v>0</v>
      </c>
      <c r="H3" s="11">
        <v>0</v>
      </c>
      <c r="I3" s="11">
        <v>0</v>
      </c>
      <c r="J3" s="4">
        <v>0</v>
      </c>
      <c r="K3" s="4">
        <v>0</v>
      </c>
      <c r="L3" s="4">
        <v>0</v>
      </c>
      <c r="M3" s="4">
        <v>0</v>
      </c>
      <c r="N3" s="11">
        <v>0</v>
      </c>
      <c r="O3" s="11">
        <v>0</v>
      </c>
      <c r="P3" s="4">
        <v>0</v>
      </c>
      <c r="Q3" s="4">
        <v>0</v>
      </c>
      <c r="R3" s="11">
        <v>0</v>
      </c>
      <c r="S3" s="11">
        <v>0</v>
      </c>
      <c r="T3" s="4">
        <v>153</v>
      </c>
      <c r="U3" s="4">
        <v>12851</v>
      </c>
      <c r="V3" s="4">
        <v>0</v>
      </c>
      <c r="W3" s="4">
        <v>0</v>
      </c>
      <c r="X3" s="4">
        <v>0</v>
      </c>
      <c r="Y3" s="11">
        <v>0</v>
      </c>
      <c r="Z3" s="11">
        <v>0</v>
      </c>
      <c r="AA3" s="4">
        <v>0</v>
      </c>
      <c r="AB3" s="11">
        <v>0</v>
      </c>
      <c r="AC3" s="11">
        <v>0</v>
      </c>
      <c r="AD3" s="4">
        <v>0</v>
      </c>
      <c r="AE3" s="4">
        <v>0</v>
      </c>
      <c r="AF3" s="4">
        <v>0</v>
      </c>
      <c r="AG3" s="4">
        <v>0</v>
      </c>
      <c r="AH3" s="11">
        <v>0</v>
      </c>
      <c r="AI3" s="11">
        <v>0</v>
      </c>
      <c r="AJ3" s="4">
        <v>0</v>
      </c>
      <c r="AK3" s="4">
        <v>0</v>
      </c>
      <c r="AL3" s="4">
        <v>0</v>
      </c>
      <c r="AM3" s="4">
        <v>0</v>
      </c>
      <c r="AN3" s="11">
        <v>0</v>
      </c>
      <c r="AO3" s="11">
        <v>0</v>
      </c>
      <c r="AP3" s="4">
        <v>391</v>
      </c>
      <c r="AQ3" s="4">
        <v>806</v>
      </c>
      <c r="AR3" s="4">
        <v>412</v>
      </c>
      <c r="AS3" s="4">
        <v>1249</v>
      </c>
      <c r="AT3" s="4">
        <v>1</v>
      </c>
      <c r="AU3" s="4">
        <v>2</v>
      </c>
      <c r="AV3" s="4">
        <v>490</v>
      </c>
      <c r="AW3" s="4">
        <v>1199</v>
      </c>
      <c r="AX3" s="4">
        <v>0</v>
      </c>
      <c r="AY3" s="4">
        <v>0</v>
      </c>
      <c r="AZ3" s="4">
        <v>0</v>
      </c>
      <c r="BA3" s="4">
        <v>0</v>
      </c>
      <c r="BB3" s="11">
        <v>0</v>
      </c>
      <c r="BC3" s="11">
        <v>0</v>
      </c>
      <c r="BD3" s="4">
        <v>696</v>
      </c>
      <c r="BE3" s="4">
        <v>1641</v>
      </c>
      <c r="BF3" s="4">
        <v>364</v>
      </c>
      <c r="BG3" s="4">
        <v>781</v>
      </c>
      <c r="BH3" s="4">
        <v>0</v>
      </c>
      <c r="BI3" s="4">
        <v>0</v>
      </c>
      <c r="BJ3" s="4">
        <v>19</v>
      </c>
      <c r="BK3" s="4">
        <v>33</v>
      </c>
      <c r="BL3" s="4">
        <v>97</v>
      </c>
      <c r="BM3" s="4">
        <v>117</v>
      </c>
      <c r="BN3" s="4">
        <v>0</v>
      </c>
      <c r="BO3" s="4">
        <v>0</v>
      </c>
      <c r="BP3" s="4">
        <v>0</v>
      </c>
      <c r="BQ3" s="4">
        <v>0</v>
      </c>
      <c r="BR3" s="11">
        <v>0</v>
      </c>
      <c r="BS3" s="4">
        <v>55</v>
      </c>
      <c r="BT3" s="11">
        <v>94</v>
      </c>
      <c r="BU3" s="4">
        <v>0</v>
      </c>
      <c r="BV3" s="11">
        <v>0</v>
      </c>
      <c r="BW3" s="4">
        <v>0</v>
      </c>
      <c r="BX3" s="4">
        <v>0</v>
      </c>
      <c r="BY3" s="4">
        <v>0</v>
      </c>
      <c r="BZ3" s="4">
        <v>0</v>
      </c>
      <c r="CA3" s="11">
        <v>0</v>
      </c>
    </row>
    <row r="4" spans="1:79" x14ac:dyDescent="0.2">
      <c r="A4" s="4" t="s">
        <v>2</v>
      </c>
      <c r="B4" s="4">
        <v>429</v>
      </c>
      <c r="C4" s="4">
        <v>6049</v>
      </c>
      <c r="D4" s="4">
        <v>207</v>
      </c>
      <c r="E4" s="4">
        <v>329</v>
      </c>
      <c r="F4" s="4">
        <v>937</v>
      </c>
      <c r="G4" s="4">
        <v>312401</v>
      </c>
      <c r="H4" s="11">
        <v>94820</v>
      </c>
      <c r="I4" s="11">
        <v>343377</v>
      </c>
      <c r="J4" s="4">
        <v>625</v>
      </c>
      <c r="K4" s="4">
        <v>3629</v>
      </c>
      <c r="L4" s="4">
        <v>71</v>
      </c>
      <c r="M4" s="4">
        <v>298</v>
      </c>
      <c r="N4" s="11">
        <v>0</v>
      </c>
      <c r="O4" s="11">
        <v>0</v>
      </c>
      <c r="P4" s="4">
        <v>892</v>
      </c>
      <c r="Q4" s="4">
        <v>2345</v>
      </c>
      <c r="R4" s="11">
        <v>0</v>
      </c>
      <c r="S4" s="11">
        <v>0</v>
      </c>
      <c r="T4" s="4">
        <v>54</v>
      </c>
      <c r="U4" s="4">
        <v>2081</v>
      </c>
      <c r="V4" s="4">
        <v>198</v>
      </c>
      <c r="W4" s="4">
        <v>469</v>
      </c>
      <c r="X4" s="4">
        <v>0</v>
      </c>
      <c r="Y4" s="11">
        <v>0</v>
      </c>
      <c r="Z4" s="11">
        <v>906</v>
      </c>
      <c r="AA4" s="4">
        <v>7692</v>
      </c>
      <c r="AB4" s="11">
        <v>2</v>
      </c>
      <c r="AC4" s="11">
        <v>8</v>
      </c>
      <c r="AD4" s="4">
        <v>633</v>
      </c>
      <c r="AE4" s="4">
        <v>2282</v>
      </c>
      <c r="AF4" s="4">
        <v>1745</v>
      </c>
      <c r="AG4" s="4">
        <v>112925</v>
      </c>
      <c r="AH4" s="11">
        <v>4474</v>
      </c>
      <c r="AI4" s="11">
        <v>96465</v>
      </c>
      <c r="AJ4" s="4">
        <v>998</v>
      </c>
      <c r="AK4" s="4">
        <v>3625</v>
      </c>
      <c r="AL4" s="4">
        <v>79</v>
      </c>
      <c r="AM4" s="4">
        <v>122</v>
      </c>
      <c r="AN4" s="11">
        <v>53</v>
      </c>
      <c r="AO4" s="11">
        <v>696</v>
      </c>
      <c r="AP4" s="4">
        <v>1071</v>
      </c>
      <c r="AQ4" s="4">
        <v>3029</v>
      </c>
      <c r="AR4" s="4">
        <v>807</v>
      </c>
      <c r="AS4" s="4">
        <v>2692</v>
      </c>
      <c r="AT4" s="4">
        <v>324</v>
      </c>
      <c r="AU4" s="4">
        <v>939</v>
      </c>
      <c r="AV4" s="4">
        <v>265</v>
      </c>
      <c r="AW4" s="4">
        <v>422</v>
      </c>
      <c r="AX4" s="4">
        <v>66</v>
      </c>
      <c r="AY4" s="4">
        <v>98</v>
      </c>
      <c r="AZ4" s="4">
        <v>386</v>
      </c>
      <c r="BA4" s="4">
        <v>866</v>
      </c>
      <c r="BB4" s="11">
        <v>468</v>
      </c>
      <c r="BC4" s="11">
        <v>1541</v>
      </c>
      <c r="BD4" s="4">
        <v>449</v>
      </c>
      <c r="BE4" s="4">
        <v>2318</v>
      </c>
      <c r="BF4" s="4">
        <v>126</v>
      </c>
      <c r="BG4" s="4">
        <v>294</v>
      </c>
      <c r="BH4" s="4">
        <v>0</v>
      </c>
      <c r="BI4" s="4">
        <v>0</v>
      </c>
      <c r="BJ4" s="4">
        <v>39</v>
      </c>
      <c r="BK4" s="4">
        <v>106</v>
      </c>
      <c r="BL4" s="4">
        <v>0</v>
      </c>
      <c r="BM4" s="4">
        <v>0</v>
      </c>
      <c r="BN4" s="4">
        <v>1159</v>
      </c>
      <c r="BO4" s="4">
        <v>3226</v>
      </c>
      <c r="BP4" s="4">
        <v>123</v>
      </c>
      <c r="BQ4" s="4">
        <v>3103</v>
      </c>
      <c r="BR4" s="11">
        <v>45900</v>
      </c>
      <c r="BS4" s="4">
        <v>29</v>
      </c>
      <c r="BT4" s="11">
        <v>106</v>
      </c>
      <c r="BU4" s="4">
        <v>0</v>
      </c>
      <c r="BV4" s="11">
        <v>0</v>
      </c>
      <c r="BW4" s="4">
        <v>9</v>
      </c>
      <c r="BX4" s="4">
        <v>9</v>
      </c>
      <c r="BY4" s="4">
        <v>0</v>
      </c>
      <c r="BZ4" s="4">
        <v>9</v>
      </c>
      <c r="CA4" s="11">
        <v>37</v>
      </c>
    </row>
    <row r="5" spans="1:79" x14ac:dyDescent="0.2">
      <c r="A5" s="4" t="s">
        <v>3</v>
      </c>
      <c r="B5" s="4">
        <v>17</v>
      </c>
      <c r="C5" s="4">
        <v>1247</v>
      </c>
      <c r="D5" s="4">
        <v>37</v>
      </c>
      <c r="E5" s="4">
        <v>46</v>
      </c>
      <c r="F5" s="4">
        <v>1051</v>
      </c>
      <c r="G5" s="4">
        <v>500279</v>
      </c>
      <c r="H5" s="11">
        <v>254359</v>
      </c>
      <c r="I5" s="11">
        <v>1578592</v>
      </c>
      <c r="J5" s="4">
        <v>1247</v>
      </c>
      <c r="K5" s="4">
        <v>9064</v>
      </c>
      <c r="L5" s="4">
        <v>92</v>
      </c>
      <c r="M5" s="4">
        <v>1374</v>
      </c>
      <c r="N5" s="11">
        <v>3</v>
      </c>
      <c r="O5" s="11">
        <v>3</v>
      </c>
      <c r="P5" s="4">
        <v>982</v>
      </c>
      <c r="Q5" s="4">
        <v>3720</v>
      </c>
      <c r="R5" s="11">
        <v>0</v>
      </c>
      <c r="S5" s="11">
        <v>0</v>
      </c>
      <c r="T5" s="4">
        <v>1</v>
      </c>
      <c r="U5" s="4">
        <v>1000</v>
      </c>
      <c r="V5" s="4">
        <v>288</v>
      </c>
      <c r="W5" s="4">
        <v>649</v>
      </c>
      <c r="X5" s="4">
        <v>0</v>
      </c>
      <c r="Y5" s="11">
        <v>0</v>
      </c>
      <c r="Z5" s="11">
        <v>669</v>
      </c>
      <c r="AA5" s="4">
        <v>5757</v>
      </c>
      <c r="AB5" s="11">
        <v>357</v>
      </c>
      <c r="AC5" s="11">
        <v>1879</v>
      </c>
      <c r="AD5" s="4">
        <v>476</v>
      </c>
      <c r="AE5" s="4">
        <v>3907</v>
      </c>
      <c r="AF5" s="4">
        <v>1854</v>
      </c>
      <c r="AG5" s="4">
        <v>165532</v>
      </c>
      <c r="AH5" s="11">
        <v>15330</v>
      </c>
      <c r="AI5" s="11">
        <v>355411</v>
      </c>
      <c r="AJ5" s="4">
        <v>1051</v>
      </c>
      <c r="AK5" s="4">
        <v>10848</v>
      </c>
      <c r="AL5" s="4">
        <v>322</v>
      </c>
      <c r="AM5" s="4">
        <v>1528</v>
      </c>
      <c r="AN5" s="11">
        <v>892</v>
      </c>
      <c r="AO5" s="11">
        <v>6058</v>
      </c>
      <c r="AP5" s="4">
        <v>528</v>
      </c>
      <c r="AQ5" s="4">
        <v>1558</v>
      </c>
      <c r="AR5" s="4">
        <v>411</v>
      </c>
      <c r="AS5" s="4">
        <v>1179</v>
      </c>
      <c r="AT5" s="4">
        <v>94</v>
      </c>
      <c r="AU5" s="4">
        <v>200</v>
      </c>
      <c r="AV5" s="4">
        <v>319</v>
      </c>
      <c r="AW5" s="4">
        <v>655</v>
      </c>
      <c r="AX5" s="4">
        <v>327</v>
      </c>
      <c r="AY5" s="4">
        <v>1076</v>
      </c>
      <c r="AZ5" s="4">
        <v>746</v>
      </c>
      <c r="BA5" s="4">
        <v>2781</v>
      </c>
      <c r="BB5" s="11">
        <v>2043</v>
      </c>
      <c r="BC5" s="11">
        <v>8102</v>
      </c>
      <c r="BD5" s="4">
        <v>133</v>
      </c>
      <c r="BE5" s="4">
        <v>438</v>
      </c>
      <c r="BF5" s="4">
        <v>37</v>
      </c>
      <c r="BG5" s="4">
        <v>120</v>
      </c>
      <c r="BH5" s="4">
        <v>9</v>
      </c>
      <c r="BI5" s="4">
        <v>12</v>
      </c>
      <c r="BJ5" s="4">
        <v>9</v>
      </c>
      <c r="BK5" s="4">
        <v>49</v>
      </c>
      <c r="BL5" s="4">
        <v>10</v>
      </c>
      <c r="BM5" s="4">
        <v>10</v>
      </c>
      <c r="BN5" s="4">
        <v>2581</v>
      </c>
      <c r="BO5" s="4">
        <v>8368</v>
      </c>
      <c r="BP5" s="4">
        <v>362</v>
      </c>
      <c r="BQ5" s="4">
        <v>8006</v>
      </c>
      <c r="BR5" s="11">
        <v>161222</v>
      </c>
      <c r="BS5" s="4">
        <v>64</v>
      </c>
      <c r="BT5" s="11">
        <v>1693</v>
      </c>
      <c r="BU5" s="4">
        <v>0</v>
      </c>
      <c r="BV5" s="11">
        <v>0</v>
      </c>
      <c r="BW5" s="4">
        <v>50</v>
      </c>
      <c r="BX5" s="4">
        <v>116</v>
      </c>
      <c r="BY5" s="4">
        <v>24</v>
      </c>
      <c r="BZ5" s="4">
        <v>92</v>
      </c>
      <c r="CA5" s="11">
        <v>375</v>
      </c>
    </row>
    <row r="6" spans="1:79" x14ac:dyDescent="0.2">
      <c r="A6" s="4" t="s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11">
        <v>0</v>
      </c>
      <c r="I6" s="11">
        <v>0</v>
      </c>
      <c r="J6" s="4">
        <v>0</v>
      </c>
      <c r="K6" s="4">
        <v>0</v>
      </c>
      <c r="L6" s="4">
        <v>0</v>
      </c>
      <c r="M6" s="4">
        <v>0</v>
      </c>
      <c r="N6" s="11">
        <v>0</v>
      </c>
      <c r="O6" s="11">
        <v>0</v>
      </c>
      <c r="P6" s="4">
        <v>0</v>
      </c>
      <c r="Q6" s="4">
        <v>0</v>
      </c>
      <c r="R6" s="11">
        <v>0</v>
      </c>
      <c r="S6" s="11">
        <v>0</v>
      </c>
      <c r="T6" s="4">
        <v>14</v>
      </c>
      <c r="U6" s="4">
        <v>1417</v>
      </c>
      <c r="V6" s="4">
        <v>0</v>
      </c>
      <c r="W6" s="4">
        <v>0</v>
      </c>
      <c r="X6" s="4">
        <v>0</v>
      </c>
      <c r="Y6" s="11">
        <v>0</v>
      </c>
      <c r="Z6" s="11">
        <v>4</v>
      </c>
      <c r="AA6" s="4">
        <v>8</v>
      </c>
      <c r="AB6" s="11">
        <v>0</v>
      </c>
      <c r="AC6" s="11">
        <v>0</v>
      </c>
      <c r="AD6" s="4">
        <v>0</v>
      </c>
      <c r="AE6" s="4">
        <v>0</v>
      </c>
      <c r="AF6" s="4">
        <v>13</v>
      </c>
      <c r="AG6" s="4">
        <v>36</v>
      </c>
      <c r="AH6" s="11">
        <v>0</v>
      </c>
      <c r="AI6" s="11">
        <v>0</v>
      </c>
      <c r="AJ6" s="4">
        <v>0</v>
      </c>
      <c r="AK6" s="4">
        <v>0</v>
      </c>
      <c r="AL6" s="4">
        <v>0</v>
      </c>
      <c r="AM6" s="4">
        <v>0</v>
      </c>
      <c r="AN6" s="11">
        <v>0</v>
      </c>
      <c r="AO6" s="11">
        <v>0</v>
      </c>
      <c r="AP6" s="4">
        <v>40</v>
      </c>
      <c r="AQ6" s="4">
        <v>161</v>
      </c>
      <c r="AR6" s="4">
        <v>48</v>
      </c>
      <c r="AS6" s="4">
        <v>248</v>
      </c>
      <c r="AT6" s="4">
        <v>18</v>
      </c>
      <c r="AU6" s="4">
        <v>63</v>
      </c>
      <c r="AV6" s="4">
        <v>31</v>
      </c>
      <c r="AW6" s="4">
        <v>103</v>
      </c>
      <c r="AX6" s="4">
        <v>0</v>
      </c>
      <c r="AY6" s="4">
        <v>0</v>
      </c>
      <c r="AZ6" s="4">
        <v>13</v>
      </c>
      <c r="BA6" s="4">
        <v>45</v>
      </c>
      <c r="BB6" s="11">
        <v>0</v>
      </c>
      <c r="BC6" s="11">
        <v>0</v>
      </c>
      <c r="BD6" s="4">
        <v>31</v>
      </c>
      <c r="BE6" s="4">
        <v>89</v>
      </c>
      <c r="BF6" s="4">
        <v>22</v>
      </c>
      <c r="BG6" s="4">
        <v>62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11">
        <v>0</v>
      </c>
      <c r="BS6" s="4">
        <v>0</v>
      </c>
      <c r="BT6" s="11">
        <v>0</v>
      </c>
      <c r="BU6" s="4">
        <v>0</v>
      </c>
      <c r="BV6" s="11">
        <v>0</v>
      </c>
      <c r="BW6" s="4">
        <v>0</v>
      </c>
      <c r="BX6" s="4">
        <v>0</v>
      </c>
      <c r="BY6" s="4">
        <v>0</v>
      </c>
      <c r="BZ6" s="4">
        <v>0</v>
      </c>
      <c r="CA6" s="11">
        <v>0</v>
      </c>
    </row>
    <row r="7" spans="1:79" x14ac:dyDescent="0.2">
      <c r="A7" s="4" t="s">
        <v>5</v>
      </c>
      <c r="B7" s="4">
        <v>46</v>
      </c>
      <c r="C7" s="4">
        <v>709</v>
      </c>
      <c r="D7" s="4">
        <v>44</v>
      </c>
      <c r="E7" s="4">
        <v>151</v>
      </c>
      <c r="F7" s="4">
        <v>0</v>
      </c>
      <c r="G7" s="4">
        <v>0</v>
      </c>
      <c r="H7" s="11">
        <v>0</v>
      </c>
      <c r="I7" s="11">
        <v>0</v>
      </c>
      <c r="J7" s="4">
        <v>43</v>
      </c>
      <c r="K7" s="4">
        <v>130</v>
      </c>
      <c r="L7" s="4">
        <v>6</v>
      </c>
      <c r="M7" s="4">
        <v>6</v>
      </c>
      <c r="N7" s="11">
        <v>0</v>
      </c>
      <c r="O7" s="11">
        <v>0</v>
      </c>
      <c r="P7" s="4">
        <v>32</v>
      </c>
      <c r="Q7" s="4">
        <v>69</v>
      </c>
      <c r="R7" s="11">
        <v>0</v>
      </c>
      <c r="S7" s="11">
        <v>0</v>
      </c>
      <c r="T7" s="4">
        <v>45</v>
      </c>
      <c r="U7" s="4">
        <v>1099</v>
      </c>
      <c r="V7" s="4">
        <v>0</v>
      </c>
      <c r="W7" s="4">
        <v>0</v>
      </c>
      <c r="X7" s="4">
        <v>0</v>
      </c>
      <c r="Y7" s="11">
        <v>0</v>
      </c>
      <c r="Z7" s="11">
        <v>6</v>
      </c>
      <c r="AA7" s="4">
        <v>6</v>
      </c>
      <c r="AB7" s="11">
        <v>0</v>
      </c>
      <c r="AC7" s="11">
        <v>0</v>
      </c>
      <c r="AD7" s="4">
        <v>6</v>
      </c>
      <c r="AE7" s="4">
        <v>13</v>
      </c>
      <c r="AF7" s="4">
        <v>77</v>
      </c>
      <c r="AG7" s="4">
        <v>402</v>
      </c>
      <c r="AH7" s="11">
        <v>0</v>
      </c>
      <c r="AI7" s="11">
        <v>0</v>
      </c>
      <c r="AJ7" s="4">
        <v>12</v>
      </c>
      <c r="AK7" s="4">
        <v>143</v>
      </c>
      <c r="AL7" s="4">
        <v>0</v>
      </c>
      <c r="AM7" s="4">
        <v>0</v>
      </c>
      <c r="AN7" s="11">
        <v>0</v>
      </c>
      <c r="AO7" s="11">
        <v>0</v>
      </c>
      <c r="AP7" s="4">
        <v>59</v>
      </c>
      <c r="AQ7" s="4">
        <v>146</v>
      </c>
      <c r="AR7" s="4">
        <v>50</v>
      </c>
      <c r="AS7" s="4">
        <v>117</v>
      </c>
      <c r="AT7" s="4">
        <v>12</v>
      </c>
      <c r="AU7" s="4">
        <v>43</v>
      </c>
      <c r="AV7" s="4">
        <v>19</v>
      </c>
      <c r="AW7" s="4">
        <v>25</v>
      </c>
      <c r="AX7" s="4">
        <v>6</v>
      </c>
      <c r="AY7" s="4">
        <v>32</v>
      </c>
      <c r="AZ7" s="4">
        <v>78</v>
      </c>
      <c r="BA7" s="4">
        <v>343</v>
      </c>
      <c r="BB7" s="11">
        <v>33</v>
      </c>
      <c r="BC7" s="11">
        <v>156</v>
      </c>
      <c r="BD7" s="4">
        <v>69</v>
      </c>
      <c r="BE7" s="4">
        <v>383</v>
      </c>
      <c r="BF7" s="4">
        <v>13</v>
      </c>
      <c r="BG7" s="4">
        <v>19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144</v>
      </c>
      <c r="BO7" s="4">
        <v>1351</v>
      </c>
      <c r="BP7" s="4">
        <v>125</v>
      </c>
      <c r="BQ7" s="4">
        <v>1226</v>
      </c>
      <c r="BR7" s="11">
        <v>12011</v>
      </c>
      <c r="BS7" s="4">
        <v>12</v>
      </c>
      <c r="BT7" s="11">
        <v>61</v>
      </c>
      <c r="BU7" s="4">
        <v>0</v>
      </c>
      <c r="BV7" s="11">
        <v>0</v>
      </c>
      <c r="BW7" s="4">
        <v>0</v>
      </c>
      <c r="BX7" s="4">
        <v>0</v>
      </c>
      <c r="BY7" s="4">
        <v>0</v>
      </c>
      <c r="BZ7" s="4">
        <v>0</v>
      </c>
      <c r="CA7" s="11">
        <v>0</v>
      </c>
    </row>
    <row r="8" spans="1:79" x14ac:dyDescent="0.2">
      <c r="A8" s="4" t="s">
        <v>6</v>
      </c>
      <c r="B8" s="4">
        <v>231</v>
      </c>
      <c r="C8" s="4">
        <v>594</v>
      </c>
      <c r="D8" s="4">
        <v>120</v>
      </c>
      <c r="E8" s="4">
        <v>409</v>
      </c>
      <c r="F8" s="4">
        <v>0</v>
      </c>
      <c r="G8" s="4">
        <v>0</v>
      </c>
      <c r="H8" s="11">
        <v>0</v>
      </c>
      <c r="I8" s="11">
        <v>0</v>
      </c>
      <c r="J8" s="4">
        <v>295</v>
      </c>
      <c r="K8" s="4">
        <v>1300</v>
      </c>
      <c r="L8" s="4">
        <v>57</v>
      </c>
      <c r="M8" s="4">
        <v>201</v>
      </c>
      <c r="N8" s="11">
        <v>0</v>
      </c>
      <c r="O8" s="11">
        <v>0</v>
      </c>
      <c r="P8" s="4">
        <v>133</v>
      </c>
      <c r="Q8" s="4">
        <v>302</v>
      </c>
      <c r="R8" s="11">
        <v>0</v>
      </c>
      <c r="S8" s="11">
        <v>0</v>
      </c>
      <c r="T8" s="4">
        <v>117</v>
      </c>
      <c r="U8" s="4">
        <v>9313</v>
      </c>
      <c r="V8" s="4">
        <v>0</v>
      </c>
      <c r="W8" s="4">
        <v>0</v>
      </c>
      <c r="X8" s="4">
        <v>0</v>
      </c>
      <c r="Y8" s="11">
        <v>0</v>
      </c>
      <c r="Z8" s="11">
        <v>65</v>
      </c>
      <c r="AA8" s="4">
        <v>294</v>
      </c>
      <c r="AB8" s="11">
        <v>11</v>
      </c>
      <c r="AC8" s="11">
        <v>53</v>
      </c>
      <c r="AD8" s="4">
        <v>16</v>
      </c>
      <c r="AE8" s="4">
        <v>37</v>
      </c>
      <c r="AF8" s="4">
        <v>552</v>
      </c>
      <c r="AG8" s="4">
        <v>14174</v>
      </c>
      <c r="AH8" s="11">
        <v>2383</v>
      </c>
      <c r="AI8" s="11">
        <v>38496</v>
      </c>
      <c r="AJ8" s="4">
        <v>88</v>
      </c>
      <c r="AK8" s="4">
        <v>289</v>
      </c>
      <c r="AL8" s="4">
        <v>11</v>
      </c>
      <c r="AM8" s="4">
        <v>11</v>
      </c>
      <c r="AN8" s="11">
        <v>5</v>
      </c>
      <c r="AO8" s="11">
        <v>54</v>
      </c>
      <c r="AP8" s="4">
        <v>579</v>
      </c>
      <c r="AQ8" s="4">
        <v>1652</v>
      </c>
      <c r="AR8" s="4">
        <v>577</v>
      </c>
      <c r="AS8" s="4">
        <v>2410</v>
      </c>
      <c r="AT8" s="4">
        <v>213</v>
      </c>
      <c r="AU8" s="4">
        <v>603</v>
      </c>
      <c r="AV8" s="4">
        <v>415</v>
      </c>
      <c r="AW8" s="4">
        <v>924</v>
      </c>
      <c r="AX8" s="4">
        <v>85</v>
      </c>
      <c r="AY8" s="4">
        <v>139</v>
      </c>
      <c r="AZ8" s="4">
        <v>579</v>
      </c>
      <c r="BA8" s="4">
        <v>1532</v>
      </c>
      <c r="BB8" s="11">
        <v>1122</v>
      </c>
      <c r="BC8" s="11">
        <v>6466</v>
      </c>
      <c r="BD8" s="4">
        <v>334</v>
      </c>
      <c r="BE8" s="4">
        <v>900</v>
      </c>
      <c r="BF8" s="4">
        <v>78</v>
      </c>
      <c r="BG8" s="4">
        <v>152</v>
      </c>
      <c r="BH8" s="4">
        <v>0</v>
      </c>
      <c r="BI8" s="4">
        <v>0</v>
      </c>
      <c r="BJ8" s="4">
        <v>22</v>
      </c>
      <c r="BK8" s="4">
        <v>269</v>
      </c>
      <c r="BL8" s="4">
        <v>0</v>
      </c>
      <c r="BM8" s="4">
        <v>0</v>
      </c>
      <c r="BN8" s="4">
        <v>264</v>
      </c>
      <c r="BO8" s="4">
        <v>370</v>
      </c>
      <c r="BP8" s="4">
        <v>16</v>
      </c>
      <c r="BQ8" s="4">
        <v>354</v>
      </c>
      <c r="BR8" s="11">
        <v>8366</v>
      </c>
      <c r="BS8" s="4">
        <v>24</v>
      </c>
      <c r="BT8" s="11">
        <v>346</v>
      </c>
      <c r="BU8" s="4">
        <v>28</v>
      </c>
      <c r="BV8" s="11">
        <v>563</v>
      </c>
      <c r="BW8" s="4">
        <v>0</v>
      </c>
      <c r="BX8" s="4">
        <v>0</v>
      </c>
      <c r="BY8" s="4">
        <v>0</v>
      </c>
      <c r="BZ8" s="4">
        <v>0</v>
      </c>
      <c r="CA8" s="11">
        <v>0</v>
      </c>
    </row>
    <row r="9" spans="1:79" x14ac:dyDescent="0.2">
      <c r="A9" s="4" t="s">
        <v>7</v>
      </c>
      <c r="B9" s="4">
        <v>252</v>
      </c>
      <c r="C9" s="4">
        <v>3200</v>
      </c>
      <c r="D9" s="4">
        <v>80</v>
      </c>
      <c r="E9" s="4">
        <v>228</v>
      </c>
      <c r="F9" s="4">
        <v>62</v>
      </c>
      <c r="G9" s="4">
        <v>4254</v>
      </c>
      <c r="H9" s="11">
        <v>0</v>
      </c>
      <c r="I9" s="11">
        <v>0</v>
      </c>
      <c r="J9" s="4">
        <v>1251</v>
      </c>
      <c r="K9" s="4">
        <v>15608</v>
      </c>
      <c r="L9" s="4">
        <v>161</v>
      </c>
      <c r="M9" s="4">
        <v>1114</v>
      </c>
      <c r="N9" s="11">
        <v>0</v>
      </c>
      <c r="O9" s="11">
        <v>0</v>
      </c>
      <c r="P9" s="4">
        <v>315</v>
      </c>
      <c r="Q9" s="4">
        <v>2272</v>
      </c>
      <c r="R9" s="11">
        <v>0</v>
      </c>
      <c r="S9" s="11">
        <v>0</v>
      </c>
      <c r="T9" s="4">
        <v>139</v>
      </c>
      <c r="U9" s="4">
        <v>20371</v>
      </c>
      <c r="V9" s="4">
        <v>47</v>
      </c>
      <c r="W9" s="4">
        <v>71</v>
      </c>
      <c r="X9" s="4">
        <v>0</v>
      </c>
      <c r="Y9" s="11">
        <v>0</v>
      </c>
      <c r="Z9" s="11">
        <v>269</v>
      </c>
      <c r="AA9" s="4">
        <v>1319</v>
      </c>
      <c r="AB9" s="11">
        <v>54</v>
      </c>
      <c r="AC9" s="11">
        <v>361</v>
      </c>
      <c r="AD9" s="4">
        <v>187</v>
      </c>
      <c r="AE9" s="4">
        <v>641</v>
      </c>
      <c r="AF9" s="4">
        <v>1303</v>
      </c>
      <c r="AG9" s="4">
        <v>50633</v>
      </c>
      <c r="AH9" s="11">
        <v>13332</v>
      </c>
      <c r="AI9" s="11">
        <v>264955</v>
      </c>
      <c r="AJ9" s="4">
        <v>535</v>
      </c>
      <c r="AK9" s="4">
        <v>5296</v>
      </c>
      <c r="AL9" s="4">
        <v>110</v>
      </c>
      <c r="AM9" s="4">
        <v>292</v>
      </c>
      <c r="AN9" s="11">
        <v>190</v>
      </c>
      <c r="AO9" s="11">
        <v>2927</v>
      </c>
      <c r="AP9" s="4">
        <v>551</v>
      </c>
      <c r="AQ9" s="4">
        <v>1866</v>
      </c>
      <c r="AR9" s="4">
        <v>852</v>
      </c>
      <c r="AS9" s="4">
        <v>5855</v>
      </c>
      <c r="AT9" s="4">
        <v>276</v>
      </c>
      <c r="AU9" s="4">
        <v>1758</v>
      </c>
      <c r="AV9" s="4">
        <v>358</v>
      </c>
      <c r="AW9" s="4">
        <v>727</v>
      </c>
      <c r="AX9" s="4">
        <v>71</v>
      </c>
      <c r="AY9" s="4">
        <v>81</v>
      </c>
      <c r="AZ9" s="4">
        <v>361</v>
      </c>
      <c r="BA9" s="4">
        <v>968</v>
      </c>
      <c r="BB9" s="11">
        <v>685</v>
      </c>
      <c r="BC9" s="11">
        <v>2771</v>
      </c>
      <c r="BD9" s="4">
        <v>371</v>
      </c>
      <c r="BE9" s="4">
        <v>1870</v>
      </c>
      <c r="BF9" s="4">
        <v>142</v>
      </c>
      <c r="BG9" s="4">
        <v>770</v>
      </c>
      <c r="BH9" s="4">
        <v>1</v>
      </c>
      <c r="BI9" s="4">
        <v>10</v>
      </c>
      <c r="BJ9" s="4">
        <v>77</v>
      </c>
      <c r="BK9" s="4">
        <v>761</v>
      </c>
      <c r="BL9" s="4">
        <v>0</v>
      </c>
      <c r="BM9" s="4">
        <v>0</v>
      </c>
      <c r="BN9" s="4">
        <v>652</v>
      </c>
      <c r="BO9" s="4">
        <v>1926</v>
      </c>
      <c r="BP9" s="4">
        <v>36</v>
      </c>
      <c r="BQ9" s="4">
        <v>1890</v>
      </c>
      <c r="BR9" s="11">
        <v>33431</v>
      </c>
      <c r="BS9" s="4">
        <v>15</v>
      </c>
      <c r="BT9" s="11">
        <v>23</v>
      </c>
      <c r="BU9" s="4">
        <v>42</v>
      </c>
      <c r="BV9" s="11">
        <v>295</v>
      </c>
      <c r="BW9" s="4">
        <v>72</v>
      </c>
      <c r="BX9" s="4">
        <v>477</v>
      </c>
      <c r="BY9" s="4">
        <v>16</v>
      </c>
      <c r="BZ9" s="4">
        <v>461</v>
      </c>
      <c r="CA9" s="11">
        <v>3655</v>
      </c>
    </row>
    <row r="10" spans="1:79" x14ac:dyDescent="0.2">
      <c r="A10" s="4" t="s">
        <v>8</v>
      </c>
      <c r="B10" s="4">
        <v>894</v>
      </c>
      <c r="C10" s="4">
        <v>34770</v>
      </c>
      <c r="D10" s="4">
        <v>80</v>
      </c>
      <c r="E10" s="4">
        <v>225</v>
      </c>
      <c r="F10" s="4">
        <v>0</v>
      </c>
      <c r="G10" s="4">
        <v>0</v>
      </c>
      <c r="H10" s="11">
        <v>0</v>
      </c>
      <c r="I10" s="11">
        <v>0</v>
      </c>
      <c r="J10" s="4">
        <v>0</v>
      </c>
      <c r="K10" s="4">
        <v>0</v>
      </c>
      <c r="L10" s="4">
        <v>0</v>
      </c>
      <c r="M10" s="4">
        <v>0</v>
      </c>
      <c r="N10" s="11">
        <v>0</v>
      </c>
      <c r="O10" s="11">
        <v>0</v>
      </c>
      <c r="P10" s="4">
        <v>7</v>
      </c>
      <c r="Q10" s="4">
        <v>7</v>
      </c>
      <c r="R10" s="11">
        <v>0</v>
      </c>
      <c r="S10" s="11">
        <v>0</v>
      </c>
      <c r="T10" s="4">
        <v>87</v>
      </c>
      <c r="U10" s="4">
        <v>8337</v>
      </c>
      <c r="V10" s="4">
        <v>0</v>
      </c>
      <c r="W10" s="4">
        <v>0</v>
      </c>
      <c r="X10" s="4">
        <v>0</v>
      </c>
      <c r="Y10" s="11">
        <v>0</v>
      </c>
      <c r="Z10" s="11">
        <v>0</v>
      </c>
      <c r="AA10" s="4">
        <v>0</v>
      </c>
      <c r="AB10" s="11">
        <v>0</v>
      </c>
      <c r="AC10" s="11">
        <v>0</v>
      </c>
      <c r="AD10" s="4">
        <v>0</v>
      </c>
      <c r="AE10" s="4">
        <v>0</v>
      </c>
      <c r="AF10" s="4">
        <v>21</v>
      </c>
      <c r="AG10" s="4">
        <v>50</v>
      </c>
      <c r="AH10" s="11">
        <v>0</v>
      </c>
      <c r="AI10" s="11">
        <v>0</v>
      </c>
      <c r="AJ10" s="4">
        <v>7</v>
      </c>
      <c r="AK10" s="4">
        <v>7</v>
      </c>
      <c r="AL10" s="4">
        <v>0</v>
      </c>
      <c r="AM10" s="4">
        <v>0</v>
      </c>
      <c r="AN10" s="11">
        <v>0</v>
      </c>
      <c r="AO10" s="11">
        <v>0</v>
      </c>
      <c r="AP10" s="4">
        <v>461</v>
      </c>
      <c r="AQ10" s="4">
        <v>1627</v>
      </c>
      <c r="AR10" s="4">
        <v>351</v>
      </c>
      <c r="AS10" s="4">
        <v>2080</v>
      </c>
      <c r="AT10" s="4">
        <v>139</v>
      </c>
      <c r="AU10" s="4">
        <v>320</v>
      </c>
      <c r="AV10" s="4">
        <v>43</v>
      </c>
      <c r="AW10" s="4">
        <v>149</v>
      </c>
      <c r="AX10" s="4">
        <v>14</v>
      </c>
      <c r="AY10" s="4">
        <v>14</v>
      </c>
      <c r="AZ10" s="4">
        <v>7</v>
      </c>
      <c r="BA10" s="4">
        <v>21</v>
      </c>
      <c r="BB10" s="11">
        <v>0</v>
      </c>
      <c r="BC10" s="11">
        <v>0</v>
      </c>
      <c r="BD10" s="4">
        <v>361</v>
      </c>
      <c r="BE10" s="4">
        <v>1677</v>
      </c>
      <c r="BF10" s="4">
        <v>92</v>
      </c>
      <c r="BG10" s="4">
        <v>303</v>
      </c>
      <c r="BH10" s="4">
        <v>0</v>
      </c>
      <c r="BI10" s="4">
        <v>0</v>
      </c>
      <c r="BJ10" s="4">
        <v>21</v>
      </c>
      <c r="BK10" s="4">
        <v>35</v>
      </c>
      <c r="BL10" s="4">
        <v>20</v>
      </c>
      <c r="BM10" s="4">
        <v>20</v>
      </c>
      <c r="BN10" s="4">
        <v>0</v>
      </c>
      <c r="BO10" s="4">
        <v>0</v>
      </c>
      <c r="BP10" s="4">
        <v>0</v>
      </c>
      <c r="BQ10" s="4">
        <v>0</v>
      </c>
      <c r="BR10" s="11">
        <v>0</v>
      </c>
      <c r="BS10" s="4">
        <v>0</v>
      </c>
      <c r="BT10" s="11">
        <v>0</v>
      </c>
      <c r="BU10" s="4">
        <v>0</v>
      </c>
      <c r="BV10" s="11">
        <v>0</v>
      </c>
      <c r="BW10" s="4">
        <v>0</v>
      </c>
      <c r="BX10" s="4">
        <v>0</v>
      </c>
      <c r="BY10" s="4">
        <v>0</v>
      </c>
      <c r="BZ10" s="4">
        <v>0</v>
      </c>
      <c r="CA10" s="11">
        <v>0</v>
      </c>
    </row>
    <row r="11" spans="1:79" x14ac:dyDescent="0.2">
      <c r="A11" s="4" t="s">
        <v>9</v>
      </c>
      <c r="B11" s="4">
        <v>133</v>
      </c>
      <c r="C11" s="4">
        <v>492</v>
      </c>
      <c r="D11" s="4">
        <v>253</v>
      </c>
      <c r="E11" s="4">
        <v>1087</v>
      </c>
      <c r="F11" s="4">
        <v>452</v>
      </c>
      <c r="G11" s="4">
        <v>70467</v>
      </c>
      <c r="H11" s="11">
        <v>0</v>
      </c>
      <c r="I11" s="11">
        <v>0</v>
      </c>
      <c r="J11" s="4">
        <v>1880</v>
      </c>
      <c r="K11" s="4">
        <v>21160</v>
      </c>
      <c r="L11" s="4">
        <v>985</v>
      </c>
      <c r="M11" s="4">
        <v>4666</v>
      </c>
      <c r="N11" s="11">
        <v>0</v>
      </c>
      <c r="O11" s="11">
        <v>0</v>
      </c>
      <c r="P11" s="4">
        <v>1123</v>
      </c>
      <c r="Q11" s="4">
        <v>4689</v>
      </c>
      <c r="R11" s="11">
        <v>0</v>
      </c>
      <c r="S11" s="11">
        <v>0</v>
      </c>
      <c r="T11" s="4">
        <v>188</v>
      </c>
      <c r="U11" s="4">
        <v>31072</v>
      </c>
      <c r="V11" s="4">
        <v>797</v>
      </c>
      <c r="W11" s="4">
        <v>2337</v>
      </c>
      <c r="X11" s="4">
        <v>0</v>
      </c>
      <c r="Y11" s="11">
        <v>0</v>
      </c>
      <c r="Z11" s="11">
        <v>1236</v>
      </c>
      <c r="AA11" s="4">
        <v>8346</v>
      </c>
      <c r="AB11" s="11">
        <v>138</v>
      </c>
      <c r="AC11" s="11">
        <v>506</v>
      </c>
      <c r="AD11" s="4">
        <v>1139</v>
      </c>
      <c r="AE11" s="4">
        <v>6370</v>
      </c>
      <c r="AF11" s="4">
        <v>1901</v>
      </c>
      <c r="AG11" s="4">
        <v>180648</v>
      </c>
      <c r="AH11" s="11">
        <v>15421</v>
      </c>
      <c r="AI11" s="11">
        <v>346475</v>
      </c>
      <c r="AJ11" s="4">
        <v>1704</v>
      </c>
      <c r="AK11" s="4">
        <v>18572</v>
      </c>
      <c r="AL11" s="4">
        <v>382</v>
      </c>
      <c r="AM11" s="4">
        <v>1230</v>
      </c>
      <c r="AN11" s="11">
        <v>608</v>
      </c>
      <c r="AO11" s="11">
        <v>6450</v>
      </c>
      <c r="AP11" s="4">
        <v>976</v>
      </c>
      <c r="AQ11" s="4">
        <v>2593</v>
      </c>
      <c r="AR11" s="4">
        <v>663</v>
      </c>
      <c r="AS11" s="4">
        <v>2997</v>
      </c>
      <c r="AT11" s="4">
        <v>146</v>
      </c>
      <c r="AU11" s="4">
        <v>400</v>
      </c>
      <c r="AV11" s="4">
        <v>621</v>
      </c>
      <c r="AW11" s="4">
        <v>1319</v>
      </c>
      <c r="AX11" s="4">
        <v>640</v>
      </c>
      <c r="AY11" s="4">
        <v>1486</v>
      </c>
      <c r="AZ11" s="4">
        <v>973</v>
      </c>
      <c r="BA11" s="4">
        <v>2136</v>
      </c>
      <c r="BB11" s="11">
        <v>957</v>
      </c>
      <c r="BC11" s="11">
        <v>4397</v>
      </c>
      <c r="BD11" s="4">
        <v>453</v>
      </c>
      <c r="BE11" s="4">
        <v>2265</v>
      </c>
      <c r="BF11" s="4">
        <v>69</v>
      </c>
      <c r="BG11" s="4">
        <v>281</v>
      </c>
      <c r="BH11" s="4">
        <v>166</v>
      </c>
      <c r="BI11" s="4">
        <v>786</v>
      </c>
      <c r="BJ11" s="4">
        <v>59</v>
      </c>
      <c r="BK11" s="4">
        <v>416</v>
      </c>
      <c r="BL11" s="4">
        <v>0</v>
      </c>
      <c r="BM11" s="4">
        <v>0</v>
      </c>
      <c r="BN11" s="4">
        <v>1039</v>
      </c>
      <c r="BO11" s="4">
        <v>2539</v>
      </c>
      <c r="BP11" s="4">
        <v>88</v>
      </c>
      <c r="BQ11" s="4">
        <v>2451</v>
      </c>
      <c r="BR11" s="11">
        <v>41485</v>
      </c>
      <c r="BS11" s="4">
        <v>32</v>
      </c>
      <c r="BT11" s="11">
        <v>50</v>
      </c>
      <c r="BU11" s="4">
        <v>7</v>
      </c>
      <c r="BV11" s="11">
        <v>100</v>
      </c>
      <c r="BW11" s="4">
        <v>215</v>
      </c>
      <c r="BX11" s="4">
        <v>668</v>
      </c>
      <c r="BY11" s="4">
        <v>93</v>
      </c>
      <c r="BZ11" s="4">
        <v>575</v>
      </c>
      <c r="CA11" s="11">
        <v>1397</v>
      </c>
    </row>
    <row r="12" spans="1:79" x14ac:dyDescent="0.2">
      <c r="A12" s="4" t="s">
        <v>10</v>
      </c>
      <c r="B12" s="4">
        <v>54</v>
      </c>
      <c r="C12" s="4">
        <v>164</v>
      </c>
      <c r="D12" s="4">
        <v>94</v>
      </c>
      <c r="E12" s="4">
        <v>293</v>
      </c>
      <c r="F12" s="4">
        <v>0</v>
      </c>
      <c r="G12" s="4">
        <v>0</v>
      </c>
      <c r="H12" s="11">
        <v>0</v>
      </c>
      <c r="I12" s="11">
        <v>0</v>
      </c>
      <c r="J12" s="4">
        <v>1056</v>
      </c>
      <c r="K12" s="4">
        <v>5152</v>
      </c>
      <c r="L12" s="4">
        <v>106</v>
      </c>
      <c r="M12" s="4">
        <v>230</v>
      </c>
      <c r="N12" s="11">
        <v>0</v>
      </c>
      <c r="O12" s="11">
        <v>0</v>
      </c>
      <c r="P12" s="4">
        <v>620</v>
      </c>
      <c r="Q12" s="4">
        <v>3095</v>
      </c>
      <c r="R12" s="11">
        <v>0</v>
      </c>
      <c r="S12" s="11">
        <v>0</v>
      </c>
      <c r="T12" s="4">
        <v>115</v>
      </c>
      <c r="U12" s="4">
        <v>8636</v>
      </c>
      <c r="V12" s="4">
        <v>66</v>
      </c>
      <c r="W12" s="4">
        <v>107</v>
      </c>
      <c r="X12" s="4">
        <v>0</v>
      </c>
      <c r="Y12" s="11">
        <v>0</v>
      </c>
      <c r="Z12" s="11">
        <v>435</v>
      </c>
      <c r="AA12" s="4">
        <v>1208</v>
      </c>
      <c r="AB12" s="11">
        <v>5</v>
      </c>
      <c r="AC12" s="11">
        <v>54</v>
      </c>
      <c r="AD12" s="4">
        <v>1</v>
      </c>
      <c r="AE12" s="4">
        <v>1</v>
      </c>
      <c r="AF12" s="4">
        <v>1539</v>
      </c>
      <c r="AG12" s="4">
        <v>17129</v>
      </c>
      <c r="AH12" s="11">
        <v>1154</v>
      </c>
      <c r="AI12" s="11">
        <v>21167</v>
      </c>
      <c r="AJ12" s="4">
        <v>709</v>
      </c>
      <c r="AK12" s="4">
        <v>1836</v>
      </c>
      <c r="AL12" s="4">
        <v>168</v>
      </c>
      <c r="AM12" s="4">
        <v>408</v>
      </c>
      <c r="AN12" s="11">
        <v>273</v>
      </c>
      <c r="AO12" s="11">
        <v>2346</v>
      </c>
      <c r="AP12" s="4">
        <v>1201</v>
      </c>
      <c r="AQ12" s="4">
        <v>6087</v>
      </c>
      <c r="AR12" s="4">
        <v>1184</v>
      </c>
      <c r="AS12" s="4">
        <v>4902</v>
      </c>
      <c r="AT12" s="4">
        <v>672</v>
      </c>
      <c r="AU12" s="4">
        <v>1971</v>
      </c>
      <c r="AV12" s="4">
        <v>534</v>
      </c>
      <c r="AW12" s="4">
        <v>1226</v>
      </c>
      <c r="AX12" s="4">
        <v>251</v>
      </c>
      <c r="AY12" s="4">
        <v>524</v>
      </c>
      <c r="AZ12" s="4">
        <v>1032</v>
      </c>
      <c r="BA12" s="4">
        <v>3420</v>
      </c>
      <c r="BB12" s="11">
        <v>629</v>
      </c>
      <c r="BC12" s="11">
        <v>2104</v>
      </c>
      <c r="BD12" s="4">
        <v>603</v>
      </c>
      <c r="BE12" s="4">
        <v>2763</v>
      </c>
      <c r="BF12" s="4">
        <v>47</v>
      </c>
      <c r="BG12" s="4">
        <v>116</v>
      </c>
      <c r="BH12" s="4">
        <v>68</v>
      </c>
      <c r="BI12" s="4">
        <v>136</v>
      </c>
      <c r="BJ12" s="4">
        <v>63</v>
      </c>
      <c r="BK12" s="4">
        <v>165</v>
      </c>
      <c r="BL12" s="4">
        <v>31</v>
      </c>
      <c r="BM12" s="4">
        <v>47</v>
      </c>
      <c r="BN12" s="4">
        <v>153</v>
      </c>
      <c r="BO12" s="4">
        <v>226</v>
      </c>
      <c r="BP12" s="4">
        <v>20</v>
      </c>
      <c r="BQ12" s="4">
        <v>206</v>
      </c>
      <c r="BR12" s="11">
        <v>2751</v>
      </c>
      <c r="BS12" s="4">
        <v>5</v>
      </c>
      <c r="BT12" s="11">
        <v>32</v>
      </c>
      <c r="BU12" s="4">
        <v>6</v>
      </c>
      <c r="BV12" s="11">
        <v>58</v>
      </c>
      <c r="BW12" s="4">
        <v>0</v>
      </c>
      <c r="BX12" s="4">
        <v>0</v>
      </c>
      <c r="BY12" s="4">
        <v>0</v>
      </c>
      <c r="BZ12" s="4">
        <v>0</v>
      </c>
      <c r="CA12" s="11">
        <v>0</v>
      </c>
    </row>
    <row r="13" spans="1:79" x14ac:dyDescent="0.2">
      <c r="A13" s="4" t="s">
        <v>11</v>
      </c>
      <c r="B13" s="4">
        <v>194</v>
      </c>
      <c r="C13" s="4">
        <v>1060</v>
      </c>
      <c r="D13" s="4">
        <v>155</v>
      </c>
      <c r="E13" s="4">
        <v>930</v>
      </c>
      <c r="F13" s="4">
        <v>1314</v>
      </c>
      <c r="G13" s="4">
        <v>403788</v>
      </c>
      <c r="H13" s="11">
        <v>72790</v>
      </c>
      <c r="I13" s="11">
        <v>496801</v>
      </c>
      <c r="J13" s="4">
        <v>1743</v>
      </c>
      <c r="K13" s="4">
        <v>16053</v>
      </c>
      <c r="L13" s="4">
        <v>759</v>
      </c>
      <c r="M13" s="4">
        <v>2255</v>
      </c>
      <c r="N13" s="11">
        <v>7</v>
      </c>
      <c r="O13" s="11">
        <v>37</v>
      </c>
      <c r="P13" s="4">
        <v>1480</v>
      </c>
      <c r="Q13" s="4">
        <v>3721</v>
      </c>
      <c r="R13" s="11">
        <v>617</v>
      </c>
      <c r="S13" s="11">
        <v>6021</v>
      </c>
      <c r="T13" s="4">
        <v>208</v>
      </c>
      <c r="U13" s="4">
        <v>49668</v>
      </c>
      <c r="V13" s="4">
        <v>498</v>
      </c>
      <c r="W13" s="4">
        <v>1092</v>
      </c>
      <c r="X13" s="4">
        <v>28</v>
      </c>
      <c r="Y13" s="11">
        <v>338</v>
      </c>
      <c r="Z13" s="11">
        <v>1101</v>
      </c>
      <c r="AA13" s="4">
        <v>3783</v>
      </c>
      <c r="AB13" s="11">
        <v>560</v>
      </c>
      <c r="AC13" s="11">
        <v>4565</v>
      </c>
      <c r="AD13" s="4">
        <v>1362</v>
      </c>
      <c r="AE13" s="4">
        <v>5165</v>
      </c>
      <c r="AF13" s="4">
        <v>1565</v>
      </c>
      <c r="AG13" s="4">
        <v>193647</v>
      </c>
      <c r="AH13" s="11">
        <v>11701</v>
      </c>
      <c r="AI13" s="11">
        <v>296941</v>
      </c>
      <c r="AJ13" s="4">
        <v>1840</v>
      </c>
      <c r="AK13" s="4">
        <v>10681</v>
      </c>
      <c r="AL13" s="4">
        <v>548</v>
      </c>
      <c r="AM13" s="4">
        <v>1072</v>
      </c>
      <c r="AN13" s="11">
        <v>593</v>
      </c>
      <c r="AO13" s="11">
        <v>9732</v>
      </c>
      <c r="AP13" s="4">
        <v>909</v>
      </c>
      <c r="AQ13" s="4">
        <v>1593</v>
      </c>
      <c r="AR13" s="4">
        <v>455</v>
      </c>
      <c r="AS13" s="4">
        <v>977</v>
      </c>
      <c r="AT13" s="4">
        <v>83</v>
      </c>
      <c r="AU13" s="4">
        <v>160</v>
      </c>
      <c r="AV13" s="4">
        <v>356</v>
      </c>
      <c r="AW13" s="4">
        <v>520</v>
      </c>
      <c r="AX13" s="4">
        <v>530</v>
      </c>
      <c r="AY13" s="4">
        <v>1065</v>
      </c>
      <c r="AZ13" s="4">
        <v>468</v>
      </c>
      <c r="BA13" s="4">
        <v>1017</v>
      </c>
      <c r="BB13" s="11">
        <v>530</v>
      </c>
      <c r="BC13" s="11">
        <v>2876</v>
      </c>
      <c r="BD13" s="4">
        <v>220</v>
      </c>
      <c r="BE13" s="4">
        <v>966</v>
      </c>
      <c r="BF13" s="4">
        <v>171</v>
      </c>
      <c r="BG13" s="4">
        <v>738</v>
      </c>
      <c r="BH13" s="4">
        <v>0</v>
      </c>
      <c r="BI13" s="4">
        <v>0</v>
      </c>
      <c r="BJ13" s="4">
        <v>9</v>
      </c>
      <c r="BK13" s="4">
        <v>18</v>
      </c>
      <c r="BL13" s="4">
        <v>0</v>
      </c>
      <c r="BM13" s="4">
        <v>0</v>
      </c>
      <c r="BN13" s="4">
        <v>1583</v>
      </c>
      <c r="BO13" s="4">
        <v>3983</v>
      </c>
      <c r="BP13" s="4">
        <v>447</v>
      </c>
      <c r="BQ13" s="4">
        <v>3536</v>
      </c>
      <c r="BR13" s="11">
        <v>77594</v>
      </c>
      <c r="BS13" s="4">
        <v>10</v>
      </c>
      <c r="BT13" s="11">
        <v>31</v>
      </c>
      <c r="BU13" s="4">
        <v>26</v>
      </c>
      <c r="BV13" s="11">
        <v>316</v>
      </c>
      <c r="BW13" s="4">
        <v>262</v>
      </c>
      <c r="BX13" s="4">
        <v>503</v>
      </c>
      <c r="BY13" s="4">
        <v>45</v>
      </c>
      <c r="BZ13" s="4">
        <v>458</v>
      </c>
      <c r="CA13" s="11">
        <v>2529</v>
      </c>
    </row>
    <row r="14" spans="1:79" x14ac:dyDescent="0.2">
      <c r="A14" s="4" t="s">
        <v>12</v>
      </c>
      <c r="B14" s="4">
        <v>0</v>
      </c>
      <c r="C14" s="4">
        <v>0</v>
      </c>
      <c r="D14" s="4">
        <v>0</v>
      </c>
      <c r="E14" s="4">
        <v>0</v>
      </c>
      <c r="F14" s="4">
        <v>3830</v>
      </c>
      <c r="G14" s="4">
        <v>1069643</v>
      </c>
      <c r="H14" s="11">
        <v>243361</v>
      </c>
      <c r="I14" s="11">
        <v>1561524</v>
      </c>
      <c r="J14" s="4">
        <v>886</v>
      </c>
      <c r="K14" s="4">
        <v>3430</v>
      </c>
      <c r="L14" s="4">
        <v>209</v>
      </c>
      <c r="M14" s="4">
        <v>742</v>
      </c>
      <c r="N14" s="11">
        <v>15</v>
      </c>
      <c r="O14" s="11">
        <v>15</v>
      </c>
      <c r="P14" s="4">
        <v>1693</v>
      </c>
      <c r="Q14" s="4">
        <v>3738</v>
      </c>
      <c r="R14" s="11">
        <v>725</v>
      </c>
      <c r="S14" s="11">
        <v>8370</v>
      </c>
      <c r="T14" s="4">
        <v>15</v>
      </c>
      <c r="U14" s="4">
        <v>758</v>
      </c>
      <c r="V14" s="4">
        <v>330</v>
      </c>
      <c r="W14" s="4">
        <v>464</v>
      </c>
      <c r="X14" s="4">
        <v>105</v>
      </c>
      <c r="Y14" s="11">
        <v>2035</v>
      </c>
      <c r="Z14" s="11">
        <v>1474</v>
      </c>
      <c r="AA14" s="4">
        <v>9331</v>
      </c>
      <c r="AB14" s="11">
        <v>539</v>
      </c>
      <c r="AC14" s="11">
        <v>3798</v>
      </c>
      <c r="AD14" s="4">
        <v>1258</v>
      </c>
      <c r="AE14" s="4">
        <v>2939</v>
      </c>
      <c r="AF14" s="4">
        <v>1536</v>
      </c>
      <c r="AG14" s="4">
        <v>96119</v>
      </c>
      <c r="AH14" s="11">
        <v>18905</v>
      </c>
      <c r="AI14" s="11">
        <v>423205</v>
      </c>
      <c r="AJ14" s="4">
        <v>1362</v>
      </c>
      <c r="AK14" s="4">
        <v>4869</v>
      </c>
      <c r="AL14" s="4">
        <v>226</v>
      </c>
      <c r="AM14" s="4">
        <v>392</v>
      </c>
      <c r="AN14" s="11">
        <v>150</v>
      </c>
      <c r="AO14" s="11">
        <v>875</v>
      </c>
      <c r="AP14" s="4">
        <v>539</v>
      </c>
      <c r="AQ14" s="4">
        <v>724</v>
      </c>
      <c r="AR14" s="4">
        <v>122</v>
      </c>
      <c r="AS14" s="4">
        <v>245</v>
      </c>
      <c r="AT14" s="4">
        <v>30</v>
      </c>
      <c r="AU14" s="4">
        <v>45</v>
      </c>
      <c r="AV14" s="4">
        <v>75</v>
      </c>
      <c r="AW14" s="4">
        <v>89</v>
      </c>
      <c r="AX14" s="4">
        <v>62</v>
      </c>
      <c r="AY14" s="4">
        <v>81</v>
      </c>
      <c r="AZ14" s="4">
        <v>381</v>
      </c>
      <c r="BA14" s="4">
        <v>654</v>
      </c>
      <c r="BB14" s="11">
        <v>431</v>
      </c>
      <c r="BC14" s="11">
        <v>2431</v>
      </c>
      <c r="BD14" s="4">
        <v>59</v>
      </c>
      <c r="BE14" s="4">
        <v>104</v>
      </c>
      <c r="BF14" s="4">
        <v>46</v>
      </c>
      <c r="BG14" s="4">
        <v>46</v>
      </c>
      <c r="BH14" s="4">
        <v>0</v>
      </c>
      <c r="BI14" s="4">
        <v>0</v>
      </c>
      <c r="BJ14" s="4">
        <v>15</v>
      </c>
      <c r="BK14" s="4">
        <v>606</v>
      </c>
      <c r="BL14" s="4">
        <v>0</v>
      </c>
      <c r="BM14" s="4">
        <v>0</v>
      </c>
      <c r="BN14" s="4">
        <v>4118</v>
      </c>
      <c r="BO14" s="4">
        <v>13395</v>
      </c>
      <c r="BP14" s="4">
        <v>1851</v>
      </c>
      <c r="BQ14" s="4">
        <v>11544</v>
      </c>
      <c r="BR14" s="11">
        <v>258253</v>
      </c>
      <c r="BS14" s="4">
        <v>0</v>
      </c>
      <c r="BT14" s="11">
        <v>0</v>
      </c>
      <c r="BU14" s="4">
        <v>74</v>
      </c>
      <c r="BV14" s="11">
        <v>673</v>
      </c>
      <c r="BW14" s="4">
        <v>103</v>
      </c>
      <c r="BX14" s="4">
        <v>135</v>
      </c>
      <c r="BY14" s="4">
        <v>80</v>
      </c>
      <c r="BZ14" s="4">
        <v>55</v>
      </c>
      <c r="CA14" s="11">
        <v>452</v>
      </c>
    </row>
    <row r="15" spans="1:79" x14ac:dyDescent="0.2">
      <c r="A15" s="4" t="s">
        <v>52</v>
      </c>
      <c r="B15" s="4">
        <v>16</v>
      </c>
      <c r="C15" s="4">
        <v>49</v>
      </c>
      <c r="D15" s="4">
        <v>0</v>
      </c>
      <c r="E15" s="4">
        <v>0</v>
      </c>
      <c r="F15" s="4">
        <v>3415</v>
      </c>
      <c r="G15" s="4">
        <v>2361971</v>
      </c>
      <c r="H15" s="11">
        <v>865287</v>
      </c>
      <c r="I15" s="11">
        <v>3992847</v>
      </c>
      <c r="J15" s="4">
        <v>856</v>
      </c>
      <c r="K15" s="4">
        <v>3829</v>
      </c>
      <c r="L15" s="4">
        <v>270</v>
      </c>
      <c r="M15" s="4">
        <v>654</v>
      </c>
      <c r="N15" s="11">
        <v>16</v>
      </c>
      <c r="O15" s="11">
        <v>16</v>
      </c>
      <c r="P15" s="4">
        <v>1169</v>
      </c>
      <c r="Q15" s="4">
        <v>3047</v>
      </c>
      <c r="R15" s="11">
        <v>0</v>
      </c>
      <c r="S15" s="11">
        <v>0</v>
      </c>
      <c r="T15" s="4">
        <v>83</v>
      </c>
      <c r="U15" s="4">
        <v>251</v>
      </c>
      <c r="V15" s="4">
        <v>335</v>
      </c>
      <c r="W15" s="4">
        <v>658</v>
      </c>
      <c r="X15" s="4">
        <v>18</v>
      </c>
      <c r="Y15" s="11">
        <v>696</v>
      </c>
      <c r="Z15" s="11">
        <v>927</v>
      </c>
      <c r="AA15" s="4">
        <v>6062</v>
      </c>
      <c r="AB15" s="11">
        <v>218</v>
      </c>
      <c r="AC15" s="11">
        <v>1212</v>
      </c>
      <c r="AD15" s="4">
        <v>1105</v>
      </c>
      <c r="AE15" s="4">
        <v>3816</v>
      </c>
      <c r="AF15" s="4">
        <v>947</v>
      </c>
      <c r="AG15" s="4">
        <v>58908</v>
      </c>
      <c r="AH15" s="11">
        <v>23565</v>
      </c>
      <c r="AI15" s="11">
        <v>617314</v>
      </c>
      <c r="AJ15" s="4">
        <v>1214</v>
      </c>
      <c r="AK15" s="4">
        <v>4825</v>
      </c>
      <c r="AL15" s="4">
        <v>739</v>
      </c>
      <c r="AM15" s="4">
        <v>4547</v>
      </c>
      <c r="AN15" s="11">
        <v>3632</v>
      </c>
      <c r="AO15" s="11">
        <v>13262</v>
      </c>
      <c r="AP15" s="4">
        <v>388</v>
      </c>
      <c r="AQ15" s="4">
        <v>693</v>
      </c>
      <c r="AR15" s="4">
        <v>233</v>
      </c>
      <c r="AS15" s="4">
        <v>475</v>
      </c>
      <c r="AT15" s="4">
        <v>49</v>
      </c>
      <c r="AU15" s="4">
        <v>106</v>
      </c>
      <c r="AV15" s="4">
        <v>118</v>
      </c>
      <c r="AW15" s="4">
        <v>191</v>
      </c>
      <c r="AX15" s="4">
        <v>127</v>
      </c>
      <c r="AY15" s="4">
        <v>262</v>
      </c>
      <c r="AZ15" s="4">
        <v>359</v>
      </c>
      <c r="BA15" s="4">
        <v>1515</v>
      </c>
      <c r="BB15" s="11">
        <v>802</v>
      </c>
      <c r="BC15" s="11">
        <v>2075</v>
      </c>
      <c r="BD15" s="4">
        <v>72</v>
      </c>
      <c r="BE15" s="4">
        <v>478</v>
      </c>
      <c r="BF15" s="4">
        <v>40</v>
      </c>
      <c r="BG15" s="4">
        <v>104</v>
      </c>
      <c r="BH15" s="4">
        <v>8</v>
      </c>
      <c r="BI15" s="4">
        <v>15</v>
      </c>
      <c r="BJ15" s="4">
        <v>49</v>
      </c>
      <c r="BK15" s="4">
        <v>129</v>
      </c>
      <c r="BL15" s="4">
        <v>0</v>
      </c>
      <c r="BM15" s="4">
        <v>0</v>
      </c>
      <c r="BN15" s="4">
        <v>2605</v>
      </c>
      <c r="BO15" s="4">
        <v>9180</v>
      </c>
      <c r="BP15" s="4">
        <v>294</v>
      </c>
      <c r="BQ15" s="4">
        <v>8886</v>
      </c>
      <c r="BR15" s="11">
        <v>163289</v>
      </c>
      <c r="BS15" s="4">
        <v>0</v>
      </c>
      <c r="BT15" s="11">
        <v>0</v>
      </c>
      <c r="BU15" s="4">
        <v>12</v>
      </c>
      <c r="BV15" s="11">
        <v>56</v>
      </c>
      <c r="BW15" s="4">
        <v>178</v>
      </c>
      <c r="BX15" s="4">
        <v>317</v>
      </c>
      <c r="BY15" s="4">
        <v>36</v>
      </c>
      <c r="BZ15" s="4">
        <v>281</v>
      </c>
      <c r="CA15" s="11">
        <v>2597</v>
      </c>
    </row>
    <row r="16" spans="1:79" x14ac:dyDescent="0.2">
      <c r="A16" s="4" t="s">
        <v>14</v>
      </c>
      <c r="B16" s="4">
        <v>719</v>
      </c>
      <c r="C16" s="4">
        <v>28043</v>
      </c>
      <c r="D16" s="4">
        <v>157</v>
      </c>
      <c r="E16" s="4">
        <v>296</v>
      </c>
      <c r="F16" s="4">
        <v>0</v>
      </c>
      <c r="G16" s="4">
        <v>0</v>
      </c>
      <c r="H16" s="11">
        <v>0</v>
      </c>
      <c r="I16" s="11">
        <v>0</v>
      </c>
      <c r="J16" s="4">
        <v>0</v>
      </c>
      <c r="K16" s="4">
        <v>0</v>
      </c>
      <c r="L16" s="4">
        <v>0</v>
      </c>
      <c r="M16" s="4">
        <v>0</v>
      </c>
      <c r="N16" s="11">
        <v>0</v>
      </c>
      <c r="O16" s="11">
        <v>0</v>
      </c>
      <c r="P16" s="4">
        <v>0</v>
      </c>
      <c r="Q16" s="4">
        <v>0</v>
      </c>
      <c r="R16" s="11">
        <v>0</v>
      </c>
      <c r="S16" s="11">
        <v>0</v>
      </c>
      <c r="T16" s="4">
        <v>32</v>
      </c>
      <c r="U16" s="4">
        <v>401</v>
      </c>
      <c r="V16" s="4">
        <v>0</v>
      </c>
      <c r="W16" s="4">
        <v>0</v>
      </c>
      <c r="X16" s="4">
        <v>0</v>
      </c>
      <c r="Y16" s="11">
        <v>0</v>
      </c>
      <c r="Z16" s="11">
        <v>0</v>
      </c>
      <c r="AA16" s="4">
        <v>0</v>
      </c>
      <c r="AB16" s="11">
        <v>0</v>
      </c>
      <c r="AC16" s="11">
        <v>0</v>
      </c>
      <c r="AD16" s="4">
        <v>0</v>
      </c>
      <c r="AE16" s="4">
        <v>0</v>
      </c>
      <c r="AF16" s="4">
        <v>0</v>
      </c>
      <c r="AG16" s="4">
        <v>0</v>
      </c>
      <c r="AH16" s="11">
        <v>0</v>
      </c>
      <c r="AI16" s="11">
        <v>0</v>
      </c>
      <c r="AJ16" s="4">
        <v>0</v>
      </c>
      <c r="AK16" s="4">
        <v>0</v>
      </c>
      <c r="AL16" s="4">
        <v>0</v>
      </c>
      <c r="AM16" s="4">
        <v>0</v>
      </c>
      <c r="AN16" s="11">
        <v>0</v>
      </c>
      <c r="AO16" s="11">
        <v>0</v>
      </c>
      <c r="AP16" s="4">
        <v>477</v>
      </c>
      <c r="AQ16" s="4">
        <v>1587</v>
      </c>
      <c r="AR16" s="4">
        <v>421</v>
      </c>
      <c r="AS16" s="4">
        <v>1255</v>
      </c>
      <c r="AT16" s="4">
        <v>98</v>
      </c>
      <c r="AU16" s="4">
        <v>204</v>
      </c>
      <c r="AV16" s="4">
        <v>143</v>
      </c>
      <c r="AW16" s="4">
        <v>267</v>
      </c>
      <c r="AX16" s="4">
        <v>6</v>
      </c>
      <c r="AY16" s="4">
        <v>19</v>
      </c>
      <c r="AZ16" s="4">
        <v>0</v>
      </c>
      <c r="BA16" s="4">
        <v>0</v>
      </c>
      <c r="BB16" s="11">
        <v>0</v>
      </c>
      <c r="BC16" s="11">
        <v>0</v>
      </c>
      <c r="BD16" s="4">
        <v>375</v>
      </c>
      <c r="BE16" s="4">
        <v>1073</v>
      </c>
      <c r="BF16" s="4">
        <v>80</v>
      </c>
      <c r="BG16" s="4">
        <v>472</v>
      </c>
      <c r="BH16" s="4">
        <v>6</v>
      </c>
      <c r="BI16" s="4">
        <v>19</v>
      </c>
      <c r="BJ16" s="4">
        <v>0</v>
      </c>
      <c r="BK16" s="4">
        <v>0</v>
      </c>
      <c r="BL16" s="4">
        <v>46</v>
      </c>
      <c r="BM16" s="4">
        <v>64</v>
      </c>
      <c r="BN16" s="4">
        <v>0</v>
      </c>
      <c r="BO16" s="4">
        <v>0</v>
      </c>
      <c r="BP16" s="4">
        <v>0</v>
      </c>
      <c r="BQ16" s="4">
        <v>0</v>
      </c>
      <c r="BR16" s="11">
        <v>0</v>
      </c>
      <c r="BS16" s="4">
        <v>6</v>
      </c>
      <c r="BT16" s="11">
        <v>12</v>
      </c>
      <c r="BU16" s="4">
        <v>0</v>
      </c>
      <c r="BV16" s="11">
        <v>0</v>
      </c>
      <c r="BW16" s="4">
        <v>0</v>
      </c>
      <c r="BX16" s="4">
        <v>0</v>
      </c>
      <c r="BY16" s="4">
        <v>0</v>
      </c>
      <c r="BZ16" s="4">
        <v>0</v>
      </c>
      <c r="CA16" s="11">
        <v>0</v>
      </c>
    </row>
    <row r="17" spans="1:79" x14ac:dyDescent="0.2">
      <c r="A17" s="4" t="s">
        <v>15</v>
      </c>
      <c r="B17" s="4">
        <v>176</v>
      </c>
      <c r="C17" s="4">
        <v>591</v>
      </c>
      <c r="D17" s="4">
        <v>28</v>
      </c>
      <c r="E17" s="4">
        <v>28</v>
      </c>
      <c r="F17" s="4">
        <v>0</v>
      </c>
      <c r="G17" s="4">
        <v>0</v>
      </c>
      <c r="H17" s="11">
        <v>0</v>
      </c>
      <c r="I17" s="11">
        <v>0</v>
      </c>
      <c r="J17" s="4">
        <v>334</v>
      </c>
      <c r="K17" s="4">
        <v>1385</v>
      </c>
      <c r="L17" s="4">
        <v>10</v>
      </c>
      <c r="M17" s="4">
        <v>10</v>
      </c>
      <c r="N17" s="11">
        <v>0</v>
      </c>
      <c r="O17" s="11">
        <v>0</v>
      </c>
      <c r="P17" s="4">
        <v>43</v>
      </c>
      <c r="Q17" s="4">
        <v>85</v>
      </c>
      <c r="R17" s="11">
        <v>0</v>
      </c>
      <c r="S17" s="11">
        <v>0</v>
      </c>
      <c r="T17" s="4">
        <v>48</v>
      </c>
      <c r="U17" s="4">
        <v>14055</v>
      </c>
      <c r="V17" s="4">
        <v>0</v>
      </c>
      <c r="W17" s="4">
        <v>0</v>
      </c>
      <c r="X17" s="4">
        <v>0</v>
      </c>
      <c r="Y17" s="11">
        <v>0</v>
      </c>
      <c r="Z17" s="11">
        <v>69</v>
      </c>
      <c r="AA17" s="4">
        <v>169</v>
      </c>
      <c r="AB17" s="11">
        <v>29</v>
      </c>
      <c r="AC17" s="11">
        <v>489</v>
      </c>
      <c r="AD17" s="4">
        <v>0</v>
      </c>
      <c r="AE17" s="4">
        <v>0</v>
      </c>
      <c r="AF17" s="4">
        <v>941</v>
      </c>
      <c r="AG17" s="4">
        <v>26641</v>
      </c>
      <c r="AH17" s="11">
        <v>15406</v>
      </c>
      <c r="AI17" s="11">
        <v>303012</v>
      </c>
      <c r="AJ17" s="4">
        <v>265</v>
      </c>
      <c r="AK17" s="4">
        <v>1318</v>
      </c>
      <c r="AL17" s="4">
        <v>124</v>
      </c>
      <c r="AM17" s="4">
        <v>200</v>
      </c>
      <c r="AN17" s="11">
        <v>135</v>
      </c>
      <c r="AO17" s="11">
        <v>2694</v>
      </c>
      <c r="AP17" s="4">
        <v>297</v>
      </c>
      <c r="AQ17" s="4">
        <v>426</v>
      </c>
      <c r="AR17" s="4">
        <v>359</v>
      </c>
      <c r="AS17" s="4">
        <v>1245</v>
      </c>
      <c r="AT17" s="4">
        <v>101</v>
      </c>
      <c r="AU17" s="4">
        <v>213</v>
      </c>
      <c r="AV17" s="4">
        <v>196</v>
      </c>
      <c r="AW17" s="4">
        <v>350</v>
      </c>
      <c r="AX17" s="4">
        <v>90</v>
      </c>
      <c r="AY17" s="4">
        <v>121</v>
      </c>
      <c r="AZ17" s="4">
        <v>196</v>
      </c>
      <c r="BA17" s="4">
        <v>552</v>
      </c>
      <c r="BB17" s="11">
        <v>278</v>
      </c>
      <c r="BC17" s="11">
        <v>1527</v>
      </c>
      <c r="BD17" s="4">
        <v>170</v>
      </c>
      <c r="BE17" s="4">
        <v>786</v>
      </c>
      <c r="BF17" s="4">
        <v>40</v>
      </c>
      <c r="BG17" s="4">
        <v>40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540</v>
      </c>
      <c r="BO17" s="4">
        <v>712</v>
      </c>
      <c r="BP17" s="4">
        <v>5</v>
      </c>
      <c r="BQ17" s="4">
        <v>707</v>
      </c>
      <c r="BR17" s="11">
        <v>22550</v>
      </c>
      <c r="BS17" s="4">
        <v>0</v>
      </c>
      <c r="BT17" s="11">
        <v>0</v>
      </c>
      <c r="BU17" s="4">
        <v>0</v>
      </c>
      <c r="BV17" s="11">
        <v>0</v>
      </c>
      <c r="BW17" s="4">
        <v>41</v>
      </c>
      <c r="BX17" s="4">
        <v>252</v>
      </c>
      <c r="BY17" s="4">
        <v>60</v>
      </c>
      <c r="BZ17" s="4">
        <v>192</v>
      </c>
      <c r="CA17" s="11">
        <v>505</v>
      </c>
    </row>
    <row r="18" spans="1:79" x14ac:dyDescent="0.2">
      <c r="A18" s="4" t="s">
        <v>16</v>
      </c>
      <c r="B18" s="4">
        <v>165</v>
      </c>
      <c r="C18" s="4">
        <v>1182</v>
      </c>
      <c r="D18" s="4">
        <v>0</v>
      </c>
      <c r="E18" s="4">
        <v>0</v>
      </c>
      <c r="F18" s="4">
        <v>0</v>
      </c>
      <c r="G18" s="4">
        <v>0</v>
      </c>
      <c r="H18" s="11">
        <v>0</v>
      </c>
      <c r="I18" s="11">
        <v>0</v>
      </c>
      <c r="J18" s="4">
        <v>173</v>
      </c>
      <c r="K18" s="4">
        <v>1011</v>
      </c>
      <c r="L18" s="4">
        <v>64</v>
      </c>
      <c r="M18" s="4">
        <v>323</v>
      </c>
      <c r="N18" s="11">
        <v>0</v>
      </c>
      <c r="O18" s="11">
        <v>0</v>
      </c>
      <c r="P18" s="4">
        <v>99</v>
      </c>
      <c r="Q18" s="4">
        <v>225</v>
      </c>
      <c r="R18" s="11">
        <v>0</v>
      </c>
      <c r="S18" s="11">
        <v>0</v>
      </c>
      <c r="T18" s="4">
        <v>12</v>
      </c>
      <c r="U18" s="4">
        <v>1775</v>
      </c>
      <c r="V18" s="4">
        <v>6</v>
      </c>
      <c r="W18" s="4">
        <v>17</v>
      </c>
      <c r="X18" s="4">
        <v>0</v>
      </c>
      <c r="Y18" s="11">
        <v>0</v>
      </c>
      <c r="Z18" s="11">
        <v>6</v>
      </c>
      <c r="AA18" s="4">
        <v>11</v>
      </c>
      <c r="AB18" s="11">
        <v>0</v>
      </c>
      <c r="AC18" s="11">
        <v>0</v>
      </c>
      <c r="AD18" s="4">
        <v>6</v>
      </c>
      <c r="AE18" s="4">
        <v>6</v>
      </c>
      <c r="AF18" s="4">
        <v>660</v>
      </c>
      <c r="AG18" s="4">
        <v>10818</v>
      </c>
      <c r="AH18" s="11">
        <v>5222</v>
      </c>
      <c r="AI18" s="11">
        <v>152541</v>
      </c>
      <c r="AJ18" s="4">
        <v>181</v>
      </c>
      <c r="AK18" s="4">
        <v>2197</v>
      </c>
      <c r="AL18" s="4">
        <v>35</v>
      </c>
      <c r="AM18" s="4">
        <v>35</v>
      </c>
      <c r="AN18" s="11">
        <v>18</v>
      </c>
      <c r="AO18" s="11">
        <v>196</v>
      </c>
      <c r="AP18" s="4">
        <v>270</v>
      </c>
      <c r="AQ18" s="4">
        <v>555</v>
      </c>
      <c r="AR18" s="4">
        <v>245</v>
      </c>
      <c r="AS18" s="4">
        <v>787</v>
      </c>
      <c r="AT18" s="4">
        <v>23</v>
      </c>
      <c r="AU18" s="4">
        <v>51</v>
      </c>
      <c r="AV18" s="4">
        <v>141</v>
      </c>
      <c r="AW18" s="4">
        <v>234</v>
      </c>
      <c r="AX18" s="4">
        <v>76</v>
      </c>
      <c r="AY18" s="4">
        <v>125</v>
      </c>
      <c r="AZ18" s="4">
        <v>315</v>
      </c>
      <c r="BA18" s="4">
        <v>487</v>
      </c>
      <c r="BB18" s="11">
        <v>394</v>
      </c>
      <c r="BC18" s="11">
        <v>2036</v>
      </c>
      <c r="BD18" s="4">
        <v>100</v>
      </c>
      <c r="BE18" s="4">
        <v>194</v>
      </c>
      <c r="BF18" s="4">
        <v>17</v>
      </c>
      <c r="BG18" s="4">
        <v>51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250</v>
      </c>
      <c r="BO18" s="4">
        <v>572</v>
      </c>
      <c r="BP18" s="4">
        <v>57</v>
      </c>
      <c r="BQ18" s="4">
        <v>515</v>
      </c>
      <c r="BR18" s="11">
        <v>8594</v>
      </c>
      <c r="BS18" s="4">
        <v>0</v>
      </c>
      <c r="BT18" s="11">
        <v>0</v>
      </c>
      <c r="BU18" s="4">
        <v>0</v>
      </c>
      <c r="BV18" s="11">
        <v>0</v>
      </c>
      <c r="BW18" s="4">
        <v>0</v>
      </c>
      <c r="BX18" s="4">
        <v>0</v>
      </c>
      <c r="BY18" s="4">
        <v>0</v>
      </c>
      <c r="BZ18" s="4">
        <v>0</v>
      </c>
      <c r="CA18" s="11">
        <v>0</v>
      </c>
    </row>
    <row r="19" spans="1:79" x14ac:dyDescent="0.2">
      <c r="A19" s="4" t="s">
        <v>17</v>
      </c>
      <c r="B19" s="4">
        <v>39</v>
      </c>
      <c r="C19" s="4">
        <v>104</v>
      </c>
      <c r="D19" s="4">
        <v>27</v>
      </c>
      <c r="E19" s="4">
        <v>89</v>
      </c>
      <c r="F19" s="4">
        <v>0</v>
      </c>
      <c r="G19" s="4">
        <v>0</v>
      </c>
      <c r="H19" s="11">
        <v>0</v>
      </c>
      <c r="I19" s="11">
        <v>0</v>
      </c>
      <c r="J19" s="4">
        <v>432</v>
      </c>
      <c r="K19" s="4">
        <v>2313</v>
      </c>
      <c r="L19" s="4">
        <v>31</v>
      </c>
      <c r="M19" s="4">
        <v>141</v>
      </c>
      <c r="N19" s="11">
        <v>0</v>
      </c>
      <c r="O19" s="11">
        <v>0</v>
      </c>
      <c r="P19" s="4">
        <v>241</v>
      </c>
      <c r="Q19" s="4">
        <v>1409</v>
      </c>
      <c r="R19" s="11">
        <v>0</v>
      </c>
      <c r="S19" s="11">
        <v>0</v>
      </c>
      <c r="T19" s="4">
        <v>20</v>
      </c>
      <c r="U19" s="4">
        <v>4653</v>
      </c>
      <c r="V19" s="4">
        <v>27</v>
      </c>
      <c r="W19" s="4">
        <v>71</v>
      </c>
      <c r="X19" s="4">
        <v>0</v>
      </c>
      <c r="Y19" s="11">
        <v>0</v>
      </c>
      <c r="Z19" s="11">
        <v>166</v>
      </c>
      <c r="AA19" s="4">
        <v>551</v>
      </c>
      <c r="AB19" s="11">
        <v>5</v>
      </c>
      <c r="AC19" s="11">
        <v>104</v>
      </c>
      <c r="AD19" s="4">
        <v>5</v>
      </c>
      <c r="AE19" s="4">
        <v>5</v>
      </c>
      <c r="AF19" s="4">
        <v>576</v>
      </c>
      <c r="AG19" s="4">
        <v>13000</v>
      </c>
      <c r="AH19" s="11">
        <v>772</v>
      </c>
      <c r="AI19" s="11">
        <v>8579</v>
      </c>
      <c r="AJ19" s="4">
        <v>310</v>
      </c>
      <c r="AK19" s="4">
        <v>2138</v>
      </c>
      <c r="AL19" s="4">
        <v>86</v>
      </c>
      <c r="AM19" s="4">
        <v>365</v>
      </c>
      <c r="AN19" s="11">
        <v>150</v>
      </c>
      <c r="AO19" s="11">
        <v>1270</v>
      </c>
      <c r="AP19" s="4">
        <v>489</v>
      </c>
      <c r="AQ19" s="4">
        <v>1260</v>
      </c>
      <c r="AR19" s="4">
        <v>336</v>
      </c>
      <c r="AS19" s="4">
        <v>913</v>
      </c>
      <c r="AT19" s="4">
        <v>158</v>
      </c>
      <c r="AU19" s="4">
        <v>283</v>
      </c>
      <c r="AV19" s="4">
        <v>145</v>
      </c>
      <c r="AW19" s="4">
        <v>357</v>
      </c>
      <c r="AX19" s="4">
        <v>80</v>
      </c>
      <c r="AY19" s="4">
        <v>166</v>
      </c>
      <c r="AZ19" s="4">
        <v>439</v>
      </c>
      <c r="BA19" s="4">
        <v>1286</v>
      </c>
      <c r="BB19" s="11">
        <v>107</v>
      </c>
      <c r="BC19" s="11">
        <v>596</v>
      </c>
      <c r="BD19" s="4">
        <v>324</v>
      </c>
      <c r="BE19" s="4">
        <v>1655</v>
      </c>
      <c r="BF19" s="4">
        <v>62</v>
      </c>
      <c r="BG19" s="4">
        <v>264</v>
      </c>
      <c r="BH19" s="4">
        <v>5</v>
      </c>
      <c r="BI19" s="4">
        <v>10</v>
      </c>
      <c r="BJ19" s="4">
        <v>53</v>
      </c>
      <c r="BK19" s="4">
        <v>561</v>
      </c>
      <c r="BL19" s="4">
        <v>5</v>
      </c>
      <c r="BM19" s="4">
        <v>5</v>
      </c>
      <c r="BN19" s="4">
        <v>106</v>
      </c>
      <c r="BO19" s="4">
        <v>305</v>
      </c>
      <c r="BP19" s="4">
        <v>33</v>
      </c>
      <c r="BQ19" s="4">
        <v>272</v>
      </c>
      <c r="BR19" s="11">
        <v>3053</v>
      </c>
      <c r="BS19" s="4">
        <v>0</v>
      </c>
      <c r="BT19" s="11">
        <v>0</v>
      </c>
      <c r="BU19" s="4">
        <v>0</v>
      </c>
      <c r="BV19" s="11">
        <v>0</v>
      </c>
      <c r="BW19" s="4">
        <v>5</v>
      </c>
      <c r="BX19" s="4">
        <v>5</v>
      </c>
      <c r="BY19" s="4">
        <v>0</v>
      </c>
      <c r="BZ19" s="4">
        <v>5</v>
      </c>
      <c r="CA19" s="11">
        <v>5</v>
      </c>
    </row>
    <row r="20" spans="1:79" x14ac:dyDescent="0.2">
      <c r="A20" s="4" t="s">
        <v>18</v>
      </c>
      <c r="B20" s="4">
        <v>109</v>
      </c>
      <c r="C20" s="4">
        <v>233</v>
      </c>
      <c r="D20" s="4">
        <v>18</v>
      </c>
      <c r="E20" s="4">
        <v>58</v>
      </c>
      <c r="F20" s="4">
        <v>182</v>
      </c>
      <c r="G20" s="4">
        <v>20485</v>
      </c>
      <c r="H20" s="11">
        <v>69</v>
      </c>
      <c r="I20" s="11">
        <v>813</v>
      </c>
      <c r="J20" s="4">
        <v>1266</v>
      </c>
      <c r="K20" s="4">
        <v>10856</v>
      </c>
      <c r="L20" s="4">
        <v>245</v>
      </c>
      <c r="M20" s="4">
        <v>1810</v>
      </c>
      <c r="N20" s="11">
        <v>7</v>
      </c>
      <c r="O20" s="11">
        <v>7</v>
      </c>
      <c r="P20" s="4">
        <v>900</v>
      </c>
      <c r="Q20" s="4">
        <v>4471</v>
      </c>
      <c r="R20" s="11">
        <v>0</v>
      </c>
      <c r="S20" s="11">
        <v>0</v>
      </c>
      <c r="T20" s="4">
        <v>116</v>
      </c>
      <c r="U20" s="4">
        <v>9810</v>
      </c>
      <c r="V20" s="4">
        <v>242</v>
      </c>
      <c r="W20" s="4">
        <v>301</v>
      </c>
      <c r="X20" s="4">
        <v>7</v>
      </c>
      <c r="Y20" s="11">
        <v>140</v>
      </c>
      <c r="Z20" s="11">
        <v>978</v>
      </c>
      <c r="AA20" s="4">
        <v>8461</v>
      </c>
      <c r="AB20" s="11">
        <v>196</v>
      </c>
      <c r="AC20" s="11">
        <v>551</v>
      </c>
      <c r="AD20" s="4">
        <v>306</v>
      </c>
      <c r="AE20" s="4">
        <v>1273</v>
      </c>
      <c r="AF20" s="4">
        <v>1503</v>
      </c>
      <c r="AG20" s="4">
        <v>103789</v>
      </c>
      <c r="AH20" s="11">
        <v>20355</v>
      </c>
      <c r="AI20" s="11">
        <v>762223</v>
      </c>
      <c r="AJ20" s="4">
        <v>940</v>
      </c>
      <c r="AK20" s="4">
        <v>5710</v>
      </c>
      <c r="AL20" s="4">
        <v>640</v>
      </c>
      <c r="AM20" s="4">
        <v>3745</v>
      </c>
      <c r="AN20" s="11">
        <v>2173</v>
      </c>
      <c r="AO20" s="11">
        <v>23520</v>
      </c>
      <c r="AP20" s="4">
        <v>723</v>
      </c>
      <c r="AQ20" s="4">
        <v>1643</v>
      </c>
      <c r="AR20" s="4">
        <v>707</v>
      </c>
      <c r="AS20" s="4">
        <v>1426</v>
      </c>
      <c r="AT20" s="4">
        <v>95</v>
      </c>
      <c r="AU20" s="4">
        <v>191</v>
      </c>
      <c r="AV20" s="4">
        <v>582</v>
      </c>
      <c r="AW20" s="4">
        <v>1247</v>
      </c>
      <c r="AX20" s="4">
        <v>553</v>
      </c>
      <c r="AY20" s="4">
        <v>2138</v>
      </c>
      <c r="AZ20" s="4">
        <v>660</v>
      </c>
      <c r="BA20" s="4">
        <v>3606</v>
      </c>
      <c r="BB20" s="11">
        <v>1420</v>
      </c>
      <c r="BC20" s="11">
        <v>4508</v>
      </c>
      <c r="BD20" s="4">
        <v>301</v>
      </c>
      <c r="BE20" s="4">
        <v>1270</v>
      </c>
      <c r="BF20" s="4">
        <v>184</v>
      </c>
      <c r="BG20" s="4">
        <v>688</v>
      </c>
      <c r="BH20" s="4">
        <v>1</v>
      </c>
      <c r="BI20" s="4">
        <v>15</v>
      </c>
      <c r="BJ20" s="4">
        <v>47</v>
      </c>
      <c r="BK20" s="4">
        <v>439</v>
      </c>
      <c r="BL20" s="4">
        <v>7</v>
      </c>
      <c r="BM20" s="4">
        <v>7</v>
      </c>
      <c r="BN20" s="4">
        <v>2001</v>
      </c>
      <c r="BO20" s="4">
        <v>11582</v>
      </c>
      <c r="BP20" s="4">
        <v>353</v>
      </c>
      <c r="BQ20" s="4">
        <v>11229</v>
      </c>
      <c r="BR20" s="11">
        <v>234545</v>
      </c>
      <c r="BS20" s="4">
        <v>15</v>
      </c>
      <c r="BT20" s="11">
        <v>15</v>
      </c>
      <c r="BU20" s="4">
        <v>73</v>
      </c>
      <c r="BV20" s="11">
        <v>2421</v>
      </c>
      <c r="BW20" s="4">
        <v>35</v>
      </c>
      <c r="BX20" s="4">
        <v>74</v>
      </c>
      <c r="BY20" s="4">
        <v>0</v>
      </c>
      <c r="BZ20" s="4">
        <v>74</v>
      </c>
      <c r="CA20" s="11">
        <v>224</v>
      </c>
    </row>
    <row r="21" spans="1:79" x14ac:dyDescent="0.2">
      <c r="A21" s="4" t="s">
        <v>19</v>
      </c>
      <c r="B21" s="4">
        <v>369</v>
      </c>
      <c r="C21" s="4">
        <v>1261</v>
      </c>
      <c r="D21" s="4">
        <v>232</v>
      </c>
      <c r="E21" s="4">
        <v>547</v>
      </c>
      <c r="F21" s="4">
        <v>0</v>
      </c>
      <c r="G21" s="4">
        <v>0</v>
      </c>
      <c r="H21" s="11">
        <v>0</v>
      </c>
      <c r="I21" s="11">
        <v>0</v>
      </c>
      <c r="J21" s="4">
        <v>354</v>
      </c>
      <c r="K21" s="4">
        <v>2263</v>
      </c>
      <c r="L21" s="4">
        <v>64</v>
      </c>
      <c r="M21" s="4">
        <v>262</v>
      </c>
      <c r="N21" s="11">
        <v>0</v>
      </c>
      <c r="O21" s="11">
        <v>0</v>
      </c>
      <c r="P21" s="4">
        <v>306</v>
      </c>
      <c r="Q21" s="4">
        <v>901</v>
      </c>
      <c r="R21" s="11">
        <v>0</v>
      </c>
      <c r="S21" s="11">
        <v>0</v>
      </c>
      <c r="T21" s="4">
        <v>88</v>
      </c>
      <c r="U21" s="4">
        <v>5369</v>
      </c>
      <c r="V21" s="4">
        <v>6</v>
      </c>
      <c r="W21" s="4">
        <v>23</v>
      </c>
      <c r="X21" s="4">
        <v>0</v>
      </c>
      <c r="Y21" s="11">
        <v>0</v>
      </c>
      <c r="Z21" s="11">
        <v>244</v>
      </c>
      <c r="AA21" s="4">
        <v>846</v>
      </c>
      <c r="AB21" s="11">
        <v>61</v>
      </c>
      <c r="AC21" s="11">
        <v>700</v>
      </c>
      <c r="AD21" s="4">
        <v>6</v>
      </c>
      <c r="AE21" s="4">
        <v>18</v>
      </c>
      <c r="AF21" s="4">
        <v>600</v>
      </c>
      <c r="AG21" s="4">
        <v>5687</v>
      </c>
      <c r="AH21" s="11">
        <v>1269</v>
      </c>
      <c r="AI21" s="11">
        <v>44046</v>
      </c>
      <c r="AJ21" s="4">
        <v>131</v>
      </c>
      <c r="AK21" s="4">
        <v>404</v>
      </c>
      <c r="AL21" s="4">
        <v>38</v>
      </c>
      <c r="AM21" s="4">
        <v>120</v>
      </c>
      <c r="AN21" s="11">
        <v>73</v>
      </c>
      <c r="AO21" s="11">
        <v>1380</v>
      </c>
      <c r="AP21" s="4">
        <v>562</v>
      </c>
      <c r="AQ21" s="4">
        <v>1451</v>
      </c>
      <c r="AR21" s="4">
        <v>360</v>
      </c>
      <c r="AS21" s="4">
        <v>885</v>
      </c>
      <c r="AT21" s="4">
        <v>251</v>
      </c>
      <c r="AU21" s="4">
        <v>528</v>
      </c>
      <c r="AV21" s="4">
        <v>210</v>
      </c>
      <c r="AW21" s="4">
        <v>439</v>
      </c>
      <c r="AX21" s="4">
        <v>177</v>
      </c>
      <c r="AY21" s="4">
        <v>356</v>
      </c>
      <c r="AZ21" s="4">
        <v>275</v>
      </c>
      <c r="BA21" s="4">
        <v>660</v>
      </c>
      <c r="BB21" s="11">
        <v>413</v>
      </c>
      <c r="BC21" s="11">
        <v>2930</v>
      </c>
      <c r="BD21" s="4">
        <v>413</v>
      </c>
      <c r="BE21" s="4">
        <v>1197</v>
      </c>
      <c r="BF21" s="4">
        <v>77</v>
      </c>
      <c r="BG21" s="4">
        <v>228</v>
      </c>
      <c r="BH21" s="4">
        <v>0</v>
      </c>
      <c r="BI21" s="4">
        <v>0</v>
      </c>
      <c r="BJ21" s="4">
        <v>17</v>
      </c>
      <c r="BK21" s="4">
        <v>53</v>
      </c>
      <c r="BL21" s="4">
        <v>12</v>
      </c>
      <c r="BM21" s="4">
        <v>12</v>
      </c>
      <c r="BN21" s="4">
        <v>137</v>
      </c>
      <c r="BO21" s="4">
        <v>339</v>
      </c>
      <c r="BP21" s="4">
        <v>29</v>
      </c>
      <c r="BQ21" s="4">
        <v>310</v>
      </c>
      <c r="BR21" s="11">
        <v>7709</v>
      </c>
      <c r="BS21" s="4">
        <v>0</v>
      </c>
      <c r="BT21" s="11">
        <v>0</v>
      </c>
      <c r="BU21" s="4">
        <v>7</v>
      </c>
      <c r="BV21" s="11">
        <v>22</v>
      </c>
      <c r="BW21" s="4">
        <v>0</v>
      </c>
      <c r="BX21" s="4">
        <v>0</v>
      </c>
      <c r="BY21" s="4">
        <v>0</v>
      </c>
      <c r="BZ21" s="4">
        <v>0</v>
      </c>
      <c r="CA21" s="11">
        <v>0</v>
      </c>
    </row>
    <row r="22" spans="1:79" x14ac:dyDescent="0.2">
      <c r="A22" s="4" t="s">
        <v>20</v>
      </c>
      <c r="B22" s="4">
        <v>10</v>
      </c>
      <c r="C22" s="4">
        <v>15</v>
      </c>
      <c r="D22" s="4">
        <v>61</v>
      </c>
      <c r="E22" s="4">
        <v>281</v>
      </c>
      <c r="F22" s="4">
        <v>266</v>
      </c>
      <c r="G22" s="4">
        <v>24457</v>
      </c>
      <c r="H22" s="11">
        <v>6813</v>
      </c>
      <c r="I22" s="11">
        <v>29530</v>
      </c>
      <c r="J22" s="4">
        <v>1099</v>
      </c>
      <c r="K22" s="4">
        <v>12727</v>
      </c>
      <c r="L22" s="4">
        <v>41</v>
      </c>
      <c r="M22" s="4">
        <v>202</v>
      </c>
      <c r="N22" s="11">
        <v>0</v>
      </c>
      <c r="O22" s="11">
        <v>0</v>
      </c>
      <c r="P22" s="4">
        <v>496</v>
      </c>
      <c r="Q22" s="4">
        <v>2417</v>
      </c>
      <c r="R22" s="11">
        <v>0</v>
      </c>
      <c r="S22" s="11">
        <v>0</v>
      </c>
      <c r="T22" s="4">
        <v>15</v>
      </c>
      <c r="U22" s="4">
        <v>624</v>
      </c>
      <c r="V22" s="4">
        <v>150</v>
      </c>
      <c r="W22" s="4">
        <v>302</v>
      </c>
      <c r="X22" s="4">
        <v>0</v>
      </c>
      <c r="Y22" s="11">
        <v>0</v>
      </c>
      <c r="Z22" s="11">
        <v>428</v>
      </c>
      <c r="AA22" s="4">
        <v>3763</v>
      </c>
      <c r="AB22" s="11">
        <v>56</v>
      </c>
      <c r="AC22" s="11">
        <v>109</v>
      </c>
      <c r="AD22" s="4">
        <v>487</v>
      </c>
      <c r="AE22" s="4">
        <v>2510</v>
      </c>
      <c r="AF22" s="4">
        <v>1327</v>
      </c>
      <c r="AG22" s="4">
        <v>202586</v>
      </c>
      <c r="AH22" s="11">
        <v>13864</v>
      </c>
      <c r="AI22" s="11">
        <v>635780</v>
      </c>
      <c r="AJ22" s="4">
        <v>818</v>
      </c>
      <c r="AK22" s="4">
        <v>9076</v>
      </c>
      <c r="AL22" s="4">
        <v>47</v>
      </c>
      <c r="AM22" s="4">
        <v>93</v>
      </c>
      <c r="AN22" s="11">
        <v>62</v>
      </c>
      <c r="AO22" s="11">
        <v>513</v>
      </c>
      <c r="AP22" s="4">
        <v>412</v>
      </c>
      <c r="AQ22" s="4">
        <v>1276</v>
      </c>
      <c r="AR22" s="4">
        <v>144</v>
      </c>
      <c r="AS22" s="4">
        <v>466</v>
      </c>
      <c r="AT22" s="4">
        <v>174</v>
      </c>
      <c r="AU22" s="4">
        <v>499</v>
      </c>
      <c r="AV22" s="4">
        <v>180</v>
      </c>
      <c r="AW22" s="4">
        <v>319</v>
      </c>
      <c r="AX22" s="4">
        <v>77</v>
      </c>
      <c r="AY22" s="4">
        <v>144</v>
      </c>
      <c r="AZ22" s="4">
        <v>292</v>
      </c>
      <c r="BA22" s="4">
        <v>707</v>
      </c>
      <c r="BB22" s="11">
        <v>525</v>
      </c>
      <c r="BC22" s="11">
        <v>2099</v>
      </c>
      <c r="BD22" s="4">
        <v>321</v>
      </c>
      <c r="BE22" s="4">
        <v>2595</v>
      </c>
      <c r="BF22" s="4">
        <v>41</v>
      </c>
      <c r="BG22" s="4">
        <v>153</v>
      </c>
      <c r="BH22" s="4">
        <v>0</v>
      </c>
      <c r="BI22" s="4">
        <v>0</v>
      </c>
      <c r="BJ22" s="4">
        <v>107</v>
      </c>
      <c r="BK22" s="4">
        <v>204</v>
      </c>
      <c r="BL22" s="4">
        <v>16</v>
      </c>
      <c r="BM22" s="4">
        <v>31</v>
      </c>
      <c r="BN22" s="4">
        <v>834</v>
      </c>
      <c r="BO22" s="4">
        <v>2458</v>
      </c>
      <c r="BP22" s="4">
        <v>175</v>
      </c>
      <c r="BQ22" s="4">
        <v>2283</v>
      </c>
      <c r="BR22" s="11">
        <v>42124</v>
      </c>
      <c r="BS22" s="4">
        <v>5</v>
      </c>
      <c r="BT22" s="11">
        <v>5</v>
      </c>
      <c r="BU22" s="4">
        <v>30</v>
      </c>
      <c r="BV22" s="11">
        <v>398</v>
      </c>
      <c r="BW22" s="4">
        <v>0</v>
      </c>
      <c r="BX22" s="4">
        <v>0</v>
      </c>
      <c r="BY22" s="4">
        <v>0</v>
      </c>
      <c r="BZ22" s="4">
        <v>0</v>
      </c>
      <c r="CA22" s="11">
        <v>0</v>
      </c>
    </row>
    <row r="23" spans="1:79" s="1" customFormat="1" x14ac:dyDescent="0.2">
      <c r="A23" s="5" t="s">
        <v>53</v>
      </c>
      <c r="B23" s="5">
        <f>SUM(B3:B22)</f>
        <v>4910</v>
      </c>
      <c r="C23" s="5">
        <f t="shared" ref="C23:AQ23" si="0">SUM(C3:C22)</f>
        <v>88808</v>
      </c>
      <c r="D23" s="5">
        <f t="shared" si="0"/>
        <v>1721</v>
      </c>
      <c r="E23" s="5">
        <f t="shared" si="0"/>
        <v>5202</v>
      </c>
      <c r="F23" s="5">
        <f t="shared" si="0"/>
        <v>11509</v>
      </c>
      <c r="G23" s="5">
        <f t="shared" si="0"/>
        <v>4767745</v>
      </c>
      <c r="H23" s="12">
        <f t="shared" si="0"/>
        <v>1537499</v>
      </c>
      <c r="I23" s="12">
        <f t="shared" si="0"/>
        <v>8003484</v>
      </c>
      <c r="J23" s="5">
        <f t="shared" si="0"/>
        <v>13540</v>
      </c>
      <c r="K23" s="5">
        <f t="shared" si="0"/>
        <v>109910</v>
      </c>
      <c r="L23" s="5">
        <f t="shared" si="0"/>
        <v>3171</v>
      </c>
      <c r="M23" s="5">
        <f t="shared" si="0"/>
        <v>14288</v>
      </c>
      <c r="N23" s="12">
        <f t="shared" si="0"/>
        <v>48</v>
      </c>
      <c r="O23" s="12">
        <f t="shared" si="0"/>
        <v>78</v>
      </c>
      <c r="P23" s="5">
        <f t="shared" si="0"/>
        <v>10531</v>
      </c>
      <c r="Q23" s="5">
        <f t="shared" si="0"/>
        <v>36513</v>
      </c>
      <c r="R23" s="12">
        <f t="shared" si="0"/>
        <v>1342</v>
      </c>
      <c r="S23" s="12">
        <f t="shared" si="0"/>
        <v>14391</v>
      </c>
      <c r="T23" s="5">
        <f t="shared" si="0"/>
        <v>1550</v>
      </c>
      <c r="U23" s="5">
        <f t="shared" si="0"/>
        <v>183541</v>
      </c>
      <c r="V23" s="5">
        <f t="shared" si="0"/>
        <v>2990</v>
      </c>
      <c r="W23" s="5">
        <f t="shared" si="0"/>
        <v>6561</v>
      </c>
      <c r="X23" s="5">
        <f t="shared" si="0"/>
        <v>158</v>
      </c>
      <c r="Y23" s="12">
        <f t="shared" si="0"/>
        <v>3209</v>
      </c>
      <c r="Z23" s="12">
        <f t="shared" si="0"/>
        <v>8983</v>
      </c>
      <c r="AA23" s="5">
        <f t="shared" si="0"/>
        <v>57607</v>
      </c>
      <c r="AB23" s="12">
        <f t="shared" si="0"/>
        <v>2231</v>
      </c>
      <c r="AC23" s="12">
        <f t="shared" si="0"/>
        <v>14389</v>
      </c>
      <c r="AD23" s="5">
        <f t="shared" si="0"/>
        <v>6993</v>
      </c>
      <c r="AE23" s="5">
        <f t="shared" si="0"/>
        <v>28983</v>
      </c>
      <c r="AF23" s="5">
        <f t="shared" si="0"/>
        <v>18660</v>
      </c>
      <c r="AG23" s="5">
        <f t="shared" si="0"/>
        <v>1252724</v>
      </c>
      <c r="AH23" s="12">
        <f t="shared" si="0"/>
        <v>163153</v>
      </c>
      <c r="AI23" s="12">
        <f t="shared" si="0"/>
        <v>4366610</v>
      </c>
      <c r="AJ23" s="5">
        <f t="shared" si="0"/>
        <v>12165</v>
      </c>
      <c r="AK23" s="5">
        <f t="shared" si="0"/>
        <v>81834</v>
      </c>
      <c r="AL23" s="5">
        <f t="shared" si="0"/>
        <v>3555</v>
      </c>
      <c r="AM23" s="5">
        <f t="shared" si="0"/>
        <v>14160</v>
      </c>
      <c r="AN23" s="12">
        <f t="shared" si="0"/>
        <v>9007</v>
      </c>
      <c r="AO23" s="12">
        <f t="shared" si="0"/>
        <v>71973</v>
      </c>
      <c r="AP23" s="5">
        <f t="shared" si="0"/>
        <v>10923</v>
      </c>
      <c r="AQ23" s="5">
        <f t="shared" si="0"/>
        <v>30733</v>
      </c>
      <c r="AR23" s="5">
        <f t="shared" ref="AR23:AS23" si="1">SUM(AR3:AR22)</f>
        <v>8737</v>
      </c>
      <c r="AS23" s="5">
        <f t="shared" si="1"/>
        <v>32403</v>
      </c>
      <c r="AT23" s="5">
        <f t="shared" ref="AT23" si="2">SUM(AT3:AT22)</f>
        <v>2957</v>
      </c>
      <c r="AU23" s="5">
        <f t="shared" ref="AU23" si="3">SUM(AU3:AU22)</f>
        <v>8579</v>
      </c>
      <c r="AV23" s="5">
        <f t="shared" ref="AV23" si="4">SUM(AV3:AV22)</f>
        <v>5241</v>
      </c>
      <c r="AW23" s="5">
        <f t="shared" ref="AW23" si="5">SUM(AW3:AW22)</f>
        <v>10762</v>
      </c>
      <c r="AX23" s="5">
        <f t="shared" ref="AX23" si="6">SUM(AX3:AX22)</f>
        <v>3238</v>
      </c>
      <c r="AY23" s="5">
        <f t="shared" ref="AY23" si="7">SUM(AY3:AY22)</f>
        <v>7927</v>
      </c>
      <c r="AZ23" s="5">
        <f t="shared" ref="AZ23" si="8">SUM(AZ3:AZ22)</f>
        <v>7560</v>
      </c>
      <c r="BA23" s="5">
        <f t="shared" ref="BA23" si="9">SUM(BA3:BA22)</f>
        <v>22596</v>
      </c>
      <c r="BB23" s="12">
        <f t="shared" ref="BB23" si="10">SUM(BB3:BB22)</f>
        <v>10837</v>
      </c>
      <c r="BC23" s="12">
        <f t="shared" ref="BC23" si="11">SUM(BC3:BC22)</f>
        <v>46615</v>
      </c>
      <c r="BD23" s="5">
        <f>SUM(BD3:BD22)</f>
        <v>5855</v>
      </c>
      <c r="BE23" s="5">
        <f t="shared" ref="BE23" si="12">SUM(BE3:BE22)</f>
        <v>24662</v>
      </c>
      <c r="BF23" s="5">
        <f t="shared" ref="BF23" si="13">SUM(BF3:BF22)</f>
        <v>1748</v>
      </c>
      <c r="BG23" s="5">
        <f t="shared" ref="BG23" si="14">SUM(BG3:BG22)</f>
        <v>5682</v>
      </c>
      <c r="BH23" s="5">
        <f t="shared" ref="BH23" si="15">SUM(BH3:BH22)</f>
        <v>264</v>
      </c>
      <c r="BI23" s="5">
        <f t="shared" ref="BI23" si="16">SUM(BI3:BI22)</f>
        <v>1003</v>
      </c>
      <c r="BJ23" s="5">
        <f t="shared" ref="BJ23" si="17">SUM(BJ3:BJ22)</f>
        <v>606</v>
      </c>
      <c r="BK23" s="5">
        <f t="shared" ref="BK23" si="18">SUM(BK3:BK22)</f>
        <v>3844</v>
      </c>
      <c r="BL23" s="5">
        <f t="shared" ref="BL23" si="19">SUM(BL3:BL22)</f>
        <v>244</v>
      </c>
      <c r="BM23" s="5">
        <f t="shared" ref="BM23:BS23" si="20">SUM(BM3:BM22)</f>
        <v>313</v>
      </c>
      <c r="BN23" s="5">
        <f t="shared" si="20"/>
        <v>18166</v>
      </c>
      <c r="BO23" s="5">
        <f t="shared" si="20"/>
        <v>60532</v>
      </c>
      <c r="BP23" s="5">
        <f t="shared" si="20"/>
        <v>4014</v>
      </c>
      <c r="BQ23" s="5">
        <f t="shared" si="20"/>
        <v>56518</v>
      </c>
      <c r="BR23" s="5">
        <f t="shared" si="20"/>
        <v>1122877</v>
      </c>
      <c r="BS23" s="5">
        <f t="shared" si="20"/>
        <v>272</v>
      </c>
      <c r="BT23" s="5">
        <f t="shared" ref="BT23:CA23" si="21">SUM(BT3:BT22)</f>
        <v>2468</v>
      </c>
      <c r="BU23" s="5">
        <f t="shared" si="21"/>
        <v>305</v>
      </c>
      <c r="BV23" s="5">
        <f t="shared" si="21"/>
        <v>4902</v>
      </c>
      <c r="BW23" s="5">
        <f t="shared" si="21"/>
        <v>970</v>
      </c>
      <c r="BX23" s="5">
        <f t="shared" si="21"/>
        <v>2556</v>
      </c>
      <c r="BY23" s="5">
        <f t="shared" si="21"/>
        <v>354</v>
      </c>
      <c r="BZ23" s="5">
        <f t="shared" si="21"/>
        <v>2202</v>
      </c>
      <c r="CA23" s="5">
        <f t="shared" si="21"/>
        <v>11776</v>
      </c>
    </row>
  </sheetData>
  <mergeCells count="28">
    <mergeCell ref="B1:C1"/>
    <mergeCell ref="D1:E1"/>
    <mergeCell ref="F1:I1"/>
    <mergeCell ref="J1:K1"/>
    <mergeCell ref="L1:O1"/>
    <mergeCell ref="P1:S1"/>
    <mergeCell ref="T1:U1"/>
    <mergeCell ref="V1:Y1"/>
    <mergeCell ref="Z1:AC1"/>
    <mergeCell ref="AD1:AE1"/>
    <mergeCell ref="AF1:AI1"/>
    <mergeCell ref="AJ1:AK1"/>
    <mergeCell ref="AL1:AO1"/>
    <mergeCell ref="AP1:AQ1"/>
    <mergeCell ref="AR1:AS1"/>
    <mergeCell ref="AT1:AU1"/>
    <mergeCell ref="AV1:AW1"/>
    <mergeCell ref="AX1:AY1"/>
    <mergeCell ref="AZ1:BC1"/>
    <mergeCell ref="BD1:BE1"/>
    <mergeCell ref="BS1:BT1"/>
    <mergeCell ref="BU1:BV1"/>
    <mergeCell ref="BW1:CA1"/>
    <mergeCell ref="BF1:BG1"/>
    <mergeCell ref="BH1:BI1"/>
    <mergeCell ref="BJ1:BK1"/>
    <mergeCell ref="BL1:BM1"/>
    <mergeCell ref="BN1:BR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714B-B644-9B4B-91DF-B3051573C52A}">
  <dimension ref="A1:S50"/>
  <sheetViews>
    <sheetView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36" sqref="J36"/>
    </sheetView>
  </sheetViews>
  <sheetFormatPr baseColWidth="10" defaultRowHeight="16" x14ac:dyDescent="0.2"/>
  <cols>
    <col min="1" max="1" width="17.33203125" bestFit="1" customWidth="1"/>
    <col min="2" max="2" width="11.5" bestFit="1" customWidth="1"/>
    <col min="3" max="4" width="9" bestFit="1" customWidth="1"/>
    <col min="5" max="5" width="7" bestFit="1" customWidth="1"/>
    <col min="6" max="6" width="8" bestFit="1" customWidth="1"/>
    <col min="7" max="7" width="7" customWidth="1"/>
    <col min="8" max="8" width="9.6640625" bestFit="1" customWidth="1"/>
    <col min="9" max="9" width="9" bestFit="1" customWidth="1"/>
    <col min="10" max="10" width="9.5" bestFit="1" customWidth="1"/>
    <col min="11" max="11" width="9" bestFit="1" customWidth="1"/>
    <col min="12" max="12" width="8" bestFit="1" customWidth="1"/>
    <col min="13" max="13" width="7.1640625" bestFit="1" customWidth="1"/>
    <col min="14" max="14" width="9" bestFit="1" customWidth="1"/>
    <col min="15" max="15" width="8" bestFit="1" customWidth="1"/>
    <col min="16" max="16" width="11.5" bestFit="1" customWidth="1"/>
    <col min="17" max="17" width="8" bestFit="1" customWidth="1"/>
    <col min="18" max="18" width="9" bestFit="1" customWidth="1"/>
    <col min="19" max="19" width="11" bestFit="1" customWidth="1"/>
  </cols>
  <sheetData>
    <row r="1" spans="1:19" x14ac:dyDescent="0.2">
      <c r="A1" s="24" t="s">
        <v>0</v>
      </c>
      <c r="B1" s="25" t="s">
        <v>38</v>
      </c>
      <c r="C1" s="26"/>
      <c r="D1" s="26"/>
      <c r="E1" s="26"/>
      <c r="F1" s="26"/>
      <c r="G1" s="27"/>
      <c r="H1" s="24" t="s">
        <v>39</v>
      </c>
      <c r="I1" s="24"/>
      <c r="J1" s="24"/>
      <c r="K1" s="24"/>
      <c r="L1" s="24"/>
      <c r="M1" s="24"/>
      <c r="N1" s="24"/>
      <c r="O1" s="24"/>
      <c r="P1" s="24" t="s">
        <v>40</v>
      </c>
      <c r="Q1" s="24"/>
      <c r="R1" s="24"/>
      <c r="S1" s="24"/>
    </row>
    <row r="2" spans="1:19" s="1" customFormat="1" x14ac:dyDescent="0.2">
      <c r="A2" s="24"/>
      <c r="B2" s="6" t="s">
        <v>22</v>
      </c>
      <c r="C2" s="6" t="s">
        <v>23</v>
      </c>
      <c r="D2" s="6" t="s">
        <v>24</v>
      </c>
      <c r="E2" s="6" t="s">
        <v>25</v>
      </c>
      <c r="F2" s="6" t="s">
        <v>123</v>
      </c>
      <c r="G2" s="6" t="s">
        <v>124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 t="s">
        <v>32</v>
      </c>
      <c r="O2" s="6" t="s">
        <v>33</v>
      </c>
      <c r="P2" s="6" t="s">
        <v>34</v>
      </c>
      <c r="Q2" s="6" t="s">
        <v>35</v>
      </c>
      <c r="R2" s="6" t="s">
        <v>36</v>
      </c>
      <c r="S2" s="6" t="s">
        <v>37</v>
      </c>
    </row>
    <row r="3" spans="1:19" x14ac:dyDescent="0.2">
      <c r="A3" s="3" t="s">
        <v>1</v>
      </c>
      <c r="B3" s="4">
        <v>310679</v>
      </c>
      <c r="C3" s="4">
        <v>10842</v>
      </c>
      <c r="D3" s="4">
        <v>10368</v>
      </c>
      <c r="E3" s="4">
        <v>1145</v>
      </c>
      <c r="F3" s="4">
        <v>0</v>
      </c>
      <c r="G3" s="4">
        <v>0</v>
      </c>
      <c r="H3" s="4">
        <v>17769</v>
      </c>
      <c r="I3" s="4">
        <v>1000</v>
      </c>
      <c r="J3" s="4">
        <v>0</v>
      </c>
      <c r="K3" s="4">
        <v>0</v>
      </c>
      <c r="L3" s="4">
        <v>0</v>
      </c>
      <c r="M3" s="4">
        <v>0</v>
      </c>
      <c r="N3" s="4">
        <v>22</v>
      </c>
      <c r="O3" s="4">
        <v>0</v>
      </c>
      <c r="P3" s="4">
        <v>2192</v>
      </c>
      <c r="Q3" s="4">
        <v>0</v>
      </c>
      <c r="R3" s="4">
        <v>0</v>
      </c>
      <c r="S3" s="4">
        <v>0</v>
      </c>
    </row>
    <row r="4" spans="1:19" x14ac:dyDescent="0.2">
      <c r="A4" s="3" t="s">
        <v>2</v>
      </c>
      <c r="B4" s="4">
        <v>698653</v>
      </c>
      <c r="C4" s="4">
        <v>23938</v>
      </c>
      <c r="D4" s="4">
        <v>34772</v>
      </c>
      <c r="E4" s="4">
        <v>0</v>
      </c>
      <c r="F4" s="4">
        <v>0</v>
      </c>
      <c r="G4" s="4">
        <v>0</v>
      </c>
      <c r="H4" s="4">
        <v>11643</v>
      </c>
      <c r="I4" s="4">
        <v>0</v>
      </c>
      <c r="J4" s="4">
        <v>0</v>
      </c>
      <c r="K4" s="4">
        <v>30085</v>
      </c>
      <c r="L4" s="4">
        <v>5811</v>
      </c>
      <c r="M4" s="4">
        <v>325</v>
      </c>
      <c r="N4" s="4">
        <v>70241</v>
      </c>
      <c r="O4" s="4">
        <v>671</v>
      </c>
      <c r="P4" s="4">
        <v>752874</v>
      </c>
      <c r="Q4" s="4">
        <v>1037</v>
      </c>
      <c r="R4" s="4">
        <v>0</v>
      </c>
      <c r="S4" s="4">
        <v>184</v>
      </c>
    </row>
    <row r="5" spans="1:19" x14ac:dyDescent="0.2">
      <c r="A5" s="3" t="s">
        <v>3</v>
      </c>
      <c r="B5" s="4">
        <v>710250</v>
      </c>
      <c r="C5" s="4">
        <v>29205</v>
      </c>
      <c r="D5" s="4">
        <v>43562</v>
      </c>
      <c r="E5" s="4">
        <v>0</v>
      </c>
      <c r="F5" s="4">
        <v>0</v>
      </c>
      <c r="G5" s="4">
        <v>0</v>
      </c>
      <c r="H5" s="4">
        <v>29458</v>
      </c>
      <c r="I5" s="4">
        <v>0</v>
      </c>
      <c r="J5" s="4">
        <v>0</v>
      </c>
      <c r="K5" s="4">
        <v>77563</v>
      </c>
      <c r="L5" s="4">
        <v>21567</v>
      </c>
      <c r="M5" s="4">
        <v>52</v>
      </c>
      <c r="N5" s="4">
        <v>59560</v>
      </c>
      <c r="O5" s="4">
        <v>612</v>
      </c>
      <c r="P5" s="4">
        <v>668339</v>
      </c>
      <c r="Q5" s="4">
        <v>1529</v>
      </c>
      <c r="R5" s="4">
        <v>0</v>
      </c>
      <c r="S5" s="4">
        <v>0</v>
      </c>
    </row>
    <row r="6" spans="1:19" x14ac:dyDescent="0.2">
      <c r="A6" s="3" t="s">
        <v>4</v>
      </c>
      <c r="B6" s="4">
        <v>66932</v>
      </c>
      <c r="C6" s="4">
        <v>2077</v>
      </c>
      <c r="D6" s="4">
        <v>2223</v>
      </c>
      <c r="E6" s="4">
        <v>611</v>
      </c>
      <c r="F6" s="4">
        <v>33</v>
      </c>
      <c r="G6" s="4">
        <v>70</v>
      </c>
      <c r="H6" s="4">
        <v>0</v>
      </c>
      <c r="I6" s="4">
        <v>20718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27150</v>
      </c>
      <c r="Q6" s="4">
        <v>0</v>
      </c>
      <c r="R6" s="4">
        <v>0</v>
      </c>
      <c r="S6" s="4">
        <v>0</v>
      </c>
    </row>
    <row r="7" spans="1:19" x14ac:dyDescent="0.2">
      <c r="A7" s="3" t="s">
        <v>5</v>
      </c>
      <c r="B7" s="4">
        <v>425808</v>
      </c>
      <c r="C7" s="4">
        <v>14063</v>
      </c>
      <c r="D7" s="4">
        <v>20287</v>
      </c>
      <c r="E7" s="4">
        <v>710</v>
      </c>
      <c r="F7" s="4">
        <v>0</v>
      </c>
      <c r="G7" s="4">
        <v>4</v>
      </c>
      <c r="H7" s="4">
        <v>833</v>
      </c>
      <c r="I7" s="4">
        <v>850</v>
      </c>
      <c r="J7" s="4">
        <v>0</v>
      </c>
      <c r="K7" s="4">
        <v>562</v>
      </c>
      <c r="L7" s="4">
        <v>20</v>
      </c>
      <c r="M7" s="4">
        <v>0</v>
      </c>
      <c r="N7" s="4">
        <v>36</v>
      </c>
      <c r="O7" s="4">
        <v>0</v>
      </c>
      <c r="P7" s="4">
        <v>3035</v>
      </c>
      <c r="Q7" s="4">
        <v>13</v>
      </c>
      <c r="R7" s="4">
        <v>89</v>
      </c>
      <c r="S7" s="4">
        <v>0</v>
      </c>
    </row>
    <row r="8" spans="1:19" x14ac:dyDescent="0.2">
      <c r="A8" s="3" t="s">
        <v>6</v>
      </c>
      <c r="B8" s="4">
        <v>410964</v>
      </c>
      <c r="C8" s="4">
        <v>20040</v>
      </c>
      <c r="D8" s="4">
        <v>35136</v>
      </c>
      <c r="E8" s="4">
        <v>80</v>
      </c>
      <c r="F8" s="4">
        <v>0</v>
      </c>
      <c r="G8" s="4">
        <v>0</v>
      </c>
      <c r="H8" s="4">
        <v>11231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23</v>
      </c>
      <c r="O8" s="4">
        <v>0</v>
      </c>
      <c r="P8" s="4">
        <v>140268</v>
      </c>
      <c r="Q8" s="4">
        <v>0</v>
      </c>
      <c r="R8" s="4">
        <v>0</v>
      </c>
      <c r="S8" s="4">
        <v>0</v>
      </c>
    </row>
    <row r="9" spans="1:19" x14ac:dyDescent="0.2">
      <c r="A9" s="3" t="s">
        <v>7</v>
      </c>
      <c r="B9" s="4">
        <v>1259515</v>
      </c>
      <c r="C9" s="4">
        <v>48403</v>
      </c>
      <c r="D9" s="4">
        <v>87162</v>
      </c>
      <c r="E9" s="4">
        <v>0</v>
      </c>
      <c r="F9" s="4">
        <v>0</v>
      </c>
      <c r="G9" s="4">
        <v>0</v>
      </c>
      <c r="H9" s="4">
        <v>19907</v>
      </c>
      <c r="I9" s="4">
        <v>0</v>
      </c>
      <c r="J9" s="4">
        <v>0</v>
      </c>
      <c r="K9" s="4">
        <v>1555</v>
      </c>
      <c r="L9" s="4">
        <v>0</v>
      </c>
      <c r="M9" s="4">
        <v>0</v>
      </c>
      <c r="N9" s="4">
        <v>2244</v>
      </c>
      <c r="O9" s="4">
        <v>0</v>
      </c>
      <c r="P9" s="4">
        <v>629050</v>
      </c>
      <c r="Q9" s="4">
        <v>0</v>
      </c>
      <c r="R9" s="4">
        <v>0</v>
      </c>
      <c r="S9" s="4">
        <v>0</v>
      </c>
    </row>
    <row r="10" spans="1:19" x14ac:dyDescent="0.2">
      <c r="A10" s="3" t="s">
        <v>8</v>
      </c>
      <c r="B10" s="4">
        <v>619069</v>
      </c>
      <c r="C10" s="4">
        <v>18902</v>
      </c>
      <c r="D10" s="4">
        <v>23443</v>
      </c>
      <c r="E10" s="4">
        <v>332</v>
      </c>
      <c r="F10" s="4">
        <v>0</v>
      </c>
      <c r="G10" s="4">
        <v>18</v>
      </c>
      <c r="H10" s="4">
        <v>1825</v>
      </c>
      <c r="I10" s="4">
        <v>2000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488893</v>
      </c>
      <c r="Q10" s="4">
        <v>0</v>
      </c>
      <c r="R10" s="4">
        <v>15</v>
      </c>
      <c r="S10" s="4">
        <v>0</v>
      </c>
    </row>
    <row r="11" spans="1:19" x14ac:dyDescent="0.2">
      <c r="A11" s="3" t="s">
        <v>9</v>
      </c>
      <c r="B11" s="4">
        <v>487007</v>
      </c>
      <c r="C11" s="4">
        <v>17548</v>
      </c>
      <c r="D11" s="4">
        <v>29442</v>
      </c>
      <c r="E11" s="4">
        <v>0</v>
      </c>
      <c r="F11" s="4">
        <v>0</v>
      </c>
      <c r="G11" s="4">
        <v>0</v>
      </c>
      <c r="H11" s="4">
        <v>2905</v>
      </c>
      <c r="I11" s="4">
        <v>0</v>
      </c>
      <c r="J11" s="4">
        <v>0</v>
      </c>
      <c r="K11" s="4">
        <v>480</v>
      </c>
      <c r="L11" s="4">
        <v>0</v>
      </c>
      <c r="M11" s="4">
        <v>0</v>
      </c>
      <c r="N11" s="4">
        <v>139</v>
      </c>
      <c r="O11" s="4">
        <v>0</v>
      </c>
      <c r="P11" s="4">
        <v>380485</v>
      </c>
      <c r="Q11" s="4">
        <v>10</v>
      </c>
      <c r="R11" s="4">
        <v>0</v>
      </c>
      <c r="S11" s="4">
        <v>0</v>
      </c>
    </row>
    <row r="12" spans="1:19" x14ac:dyDescent="0.2">
      <c r="A12" s="3" t="s">
        <v>10</v>
      </c>
      <c r="B12" s="4">
        <v>416567</v>
      </c>
      <c r="C12" s="4">
        <v>20849</v>
      </c>
      <c r="D12" s="4">
        <v>34212</v>
      </c>
      <c r="E12" s="4">
        <v>0</v>
      </c>
      <c r="F12" s="4">
        <v>0</v>
      </c>
      <c r="G12" s="4">
        <v>0</v>
      </c>
      <c r="H12" s="4">
        <v>3494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463311</v>
      </c>
      <c r="Q12" s="4">
        <v>7</v>
      </c>
      <c r="R12" s="4">
        <v>0</v>
      </c>
      <c r="S12" s="4">
        <v>0</v>
      </c>
    </row>
    <row r="13" spans="1:19" x14ac:dyDescent="0.2">
      <c r="A13" s="3" t="s">
        <v>11</v>
      </c>
      <c r="B13" s="4">
        <v>745561</v>
      </c>
      <c r="C13" s="4">
        <v>25579</v>
      </c>
      <c r="D13" s="4">
        <v>37504</v>
      </c>
      <c r="E13" s="4">
        <v>0</v>
      </c>
      <c r="F13" s="4">
        <v>0</v>
      </c>
      <c r="G13" s="4">
        <v>0</v>
      </c>
      <c r="H13" s="4">
        <v>17441</v>
      </c>
      <c r="I13" s="4">
        <v>0</v>
      </c>
      <c r="J13" s="4">
        <v>0</v>
      </c>
      <c r="K13" s="4">
        <v>9377</v>
      </c>
      <c r="L13" s="4">
        <v>1434</v>
      </c>
      <c r="M13" s="4">
        <v>0</v>
      </c>
      <c r="N13" s="4">
        <v>1484</v>
      </c>
      <c r="O13" s="4">
        <v>4909</v>
      </c>
      <c r="P13" s="4">
        <v>277138</v>
      </c>
      <c r="Q13" s="4">
        <v>453</v>
      </c>
      <c r="R13" s="4">
        <v>0</v>
      </c>
      <c r="S13" s="4">
        <v>0</v>
      </c>
    </row>
    <row r="14" spans="1:19" x14ac:dyDescent="0.2">
      <c r="A14" s="3" t="s">
        <v>12</v>
      </c>
      <c r="B14" s="4">
        <v>1359502</v>
      </c>
      <c r="C14" s="4">
        <v>41029</v>
      </c>
      <c r="D14" s="4">
        <v>66357</v>
      </c>
      <c r="E14" s="4">
        <v>750</v>
      </c>
      <c r="F14" s="4">
        <v>0</v>
      </c>
      <c r="G14" s="4">
        <v>0</v>
      </c>
      <c r="H14" s="4">
        <v>82054</v>
      </c>
      <c r="I14" s="4">
        <v>0</v>
      </c>
      <c r="J14" s="4">
        <v>0</v>
      </c>
      <c r="K14" s="4">
        <v>59440</v>
      </c>
      <c r="L14" s="4">
        <v>17359</v>
      </c>
      <c r="M14" s="4">
        <v>4452</v>
      </c>
      <c r="N14" s="4">
        <v>99737</v>
      </c>
      <c r="O14" s="4">
        <v>243</v>
      </c>
      <c r="P14" s="4">
        <v>4237376</v>
      </c>
      <c r="Q14" s="4">
        <v>2786</v>
      </c>
      <c r="R14" s="4">
        <v>0</v>
      </c>
      <c r="S14" s="4">
        <v>1474</v>
      </c>
    </row>
    <row r="15" spans="1:19" x14ac:dyDescent="0.2">
      <c r="A15" s="3" t="s">
        <v>13</v>
      </c>
      <c r="B15" s="4">
        <v>1000041</v>
      </c>
      <c r="C15" s="4">
        <v>35434</v>
      </c>
      <c r="D15" s="4">
        <v>54865</v>
      </c>
      <c r="E15" s="4">
        <v>0</v>
      </c>
      <c r="F15" s="4">
        <v>0</v>
      </c>
      <c r="G15" s="4">
        <v>0</v>
      </c>
      <c r="H15" s="4">
        <v>34869</v>
      </c>
      <c r="I15" s="4">
        <v>0</v>
      </c>
      <c r="J15" s="4">
        <v>0</v>
      </c>
      <c r="K15" s="4">
        <v>34738</v>
      </c>
      <c r="L15" s="4">
        <v>11866</v>
      </c>
      <c r="M15" s="4">
        <v>1504</v>
      </c>
      <c r="N15" s="4">
        <v>23261</v>
      </c>
      <c r="O15" s="4">
        <v>1559</v>
      </c>
      <c r="P15" s="4">
        <v>4640129</v>
      </c>
      <c r="Q15" s="4">
        <v>3204</v>
      </c>
      <c r="R15" s="4">
        <v>0</v>
      </c>
      <c r="S15" s="4">
        <v>162</v>
      </c>
    </row>
    <row r="16" spans="1:19" x14ac:dyDescent="0.2">
      <c r="A16" s="3" t="s">
        <v>14</v>
      </c>
      <c r="B16" s="4">
        <v>173306</v>
      </c>
      <c r="C16" s="4">
        <v>3591</v>
      </c>
      <c r="D16" s="4">
        <v>4974</v>
      </c>
      <c r="E16" s="4">
        <v>371</v>
      </c>
      <c r="F16" s="4">
        <v>1</v>
      </c>
      <c r="G16" s="4">
        <v>6</v>
      </c>
      <c r="H16" s="4">
        <v>3660</v>
      </c>
      <c r="I16" s="4">
        <v>6127</v>
      </c>
      <c r="J16" s="4">
        <v>0</v>
      </c>
      <c r="K16" s="4">
        <v>1600</v>
      </c>
      <c r="L16" s="4">
        <v>0</v>
      </c>
      <c r="M16" s="4">
        <v>0</v>
      </c>
      <c r="N16" s="4">
        <v>0</v>
      </c>
      <c r="O16" s="4">
        <v>0</v>
      </c>
      <c r="P16" s="4">
        <v>446983</v>
      </c>
      <c r="Q16" s="4">
        <v>0</v>
      </c>
      <c r="R16" s="4">
        <v>0</v>
      </c>
      <c r="S16" s="4">
        <v>0</v>
      </c>
    </row>
    <row r="17" spans="1:19" x14ac:dyDescent="0.2">
      <c r="A17" s="3" t="s">
        <v>15</v>
      </c>
      <c r="B17" s="4">
        <v>1332329</v>
      </c>
      <c r="C17" s="4">
        <v>57158</v>
      </c>
      <c r="D17" s="4">
        <v>73513</v>
      </c>
      <c r="E17" s="4">
        <v>0</v>
      </c>
      <c r="F17" s="4">
        <v>13060</v>
      </c>
      <c r="G17" s="4">
        <v>0</v>
      </c>
      <c r="H17" s="4">
        <v>55654</v>
      </c>
      <c r="I17" s="4">
        <v>8583</v>
      </c>
      <c r="J17" s="4">
        <v>0</v>
      </c>
      <c r="K17" s="4">
        <v>0</v>
      </c>
      <c r="L17" s="4">
        <v>0</v>
      </c>
      <c r="M17" s="4">
        <v>80</v>
      </c>
      <c r="N17" s="4">
        <v>189</v>
      </c>
      <c r="O17" s="4">
        <v>0</v>
      </c>
      <c r="P17" s="4">
        <v>507855</v>
      </c>
      <c r="Q17" s="4">
        <v>0</v>
      </c>
      <c r="R17" s="4">
        <v>233</v>
      </c>
      <c r="S17" s="4">
        <v>328</v>
      </c>
    </row>
    <row r="18" spans="1:19" x14ac:dyDescent="0.2">
      <c r="A18" s="3" t="s">
        <v>16</v>
      </c>
      <c r="B18" s="4">
        <v>303295</v>
      </c>
      <c r="C18" s="4">
        <v>15353</v>
      </c>
      <c r="D18" s="4">
        <v>25628</v>
      </c>
      <c r="E18" s="4">
        <v>0</v>
      </c>
      <c r="F18" s="4">
        <v>0</v>
      </c>
      <c r="G18" s="4">
        <v>0</v>
      </c>
      <c r="H18" s="4">
        <v>8265</v>
      </c>
      <c r="I18" s="4">
        <v>0</v>
      </c>
      <c r="J18" s="4">
        <v>0</v>
      </c>
      <c r="K18" s="4">
        <v>2640</v>
      </c>
      <c r="L18" s="4">
        <v>0</v>
      </c>
      <c r="M18" s="4">
        <v>0</v>
      </c>
      <c r="N18" s="4">
        <v>85</v>
      </c>
      <c r="O18" s="4">
        <v>0</v>
      </c>
      <c r="P18" s="4">
        <v>33516</v>
      </c>
      <c r="Q18" s="4">
        <v>0</v>
      </c>
      <c r="R18" s="4">
        <v>0</v>
      </c>
      <c r="S18" s="4">
        <v>0</v>
      </c>
    </row>
    <row r="19" spans="1:19" x14ac:dyDescent="0.2">
      <c r="A19" s="3" t="s">
        <v>17</v>
      </c>
      <c r="B19" s="4">
        <v>422267</v>
      </c>
      <c r="C19" s="4">
        <v>16414</v>
      </c>
      <c r="D19" s="4">
        <v>25342</v>
      </c>
      <c r="E19" s="4">
        <v>0</v>
      </c>
      <c r="F19" s="4">
        <v>0</v>
      </c>
      <c r="G19" s="4">
        <v>0</v>
      </c>
      <c r="H19" s="4">
        <v>11328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132978</v>
      </c>
      <c r="Q19" s="4">
        <v>0</v>
      </c>
      <c r="R19" s="4">
        <v>0</v>
      </c>
      <c r="S19" s="4">
        <v>0</v>
      </c>
    </row>
    <row r="20" spans="1:19" x14ac:dyDescent="0.2">
      <c r="A20" s="3" t="s">
        <v>18</v>
      </c>
      <c r="B20" s="4">
        <v>851874</v>
      </c>
      <c r="C20" s="4">
        <v>28274</v>
      </c>
      <c r="D20" s="4">
        <v>53514</v>
      </c>
      <c r="E20" s="4">
        <v>0</v>
      </c>
      <c r="F20" s="4">
        <v>0</v>
      </c>
      <c r="G20" s="4">
        <v>0</v>
      </c>
      <c r="H20" s="4">
        <v>30286</v>
      </c>
      <c r="I20" s="4">
        <v>0</v>
      </c>
      <c r="J20" s="4">
        <v>0</v>
      </c>
      <c r="K20" s="4">
        <v>116628</v>
      </c>
      <c r="L20" s="4">
        <v>14738</v>
      </c>
      <c r="M20" s="4">
        <v>0</v>
      </c>
      <c r="N20" s="4">
        <v>56214</v>
      </c>
      <c r="O20" s="4">
        <v>4081</v>
      </c>
      <c r="P20" s="4">
        <v>4515552</v>
      </c>
      <c r="Q20" s="4">
        <v>1766</v>
      </c>
      <c r="R20" s="4">
        <v>0</v>
      </c>
      <c r="S20" s="4">
        <v>0</v>
      </c>
    </row>
    <row r="21" spans="1:19" x14ac:dyDescent="0.2">
      <c r="A21" s="3" t="s">
        <v>19</v>
      </c>
      <c r="B21" s="4">
        <v>859724</v>
      </c>
      <c r="C21" s="4">
        <v>34340</v>
      </c>
      <c r="D21" s="4">
        <v>51697</v>
      </c>
      <c r="E21" s="4">
        <v>1039</v>
      </c>
      <c r="F21" s="4">
        <v>19</v>
      </c>
      <c r="G21" s="4">
        <v>96</v>
      </c>
      <c r="H21" s="4">
        <v>39219</v>
      </c>
      <c r="I21" s="4">
        <v>6826</v>
      </c>
      <c r="J21" s="4">
        <v>0</v>
      </c>
      <c r="K21" s="4">
        <v>12864</v>
      </c>
      <c r="L21" s="4">
        <v>111</v>
      </c>
      <c r="M21" s="4">
        <v>50</v>
      </c>
      <c r="N21" s="4">
        <v>17857</v>
      </c>
      <c r="O21" s="4">
        <v>0</v>
      </c>
      <c r="P21" s="4">
        <v>248699</v>
      </c>
      <c r="Q21" s="4">
        <v>6</v>
      </c>
      <c r="R21" s="4">
        <v>79</v>
      </c>
      <c r="S21" s="4">
        <v>149</v>
      </c>
    </row>
    <row r="22" spans="1:19" x14ac:dyDescent="0.2">
      <c r="A22" s="3" t="s">
        <v>20</v>
      </c>
      <c r="B22" s="4">
        <v>369044</v>
      </c>
      <c r="C22" s="4">
        <v>19072</v>
      </c>
      <c r="D22" s="4">
        <v>28230</v>
      </c>
      <c r="E22" s="4">
        <v>0</v>
      </c>
      <c r="F22" s="4">
        <v>0</v>
      </c>
      <c r="G22" s="4">
        <v>0</v>
      </c>
      <c r="H22" s="4">
        <v>6621</v>
      </c>
      <c r="I22" s="4">
        <v>0</v>
      </c>
      <c r="J22" s="4">
        <v>0</v>
      </c>
      <c r="K22" s="4">
        <v>2400</v>
      </c>
      <c r="L22" s="4">
        <v>0</v>
      </c>
      <c r="M22" s="4">
        <v>0</v>
      </c>
      <c r="N22" s="4">
        <v>2749</v>
      </c>
      <c r="O22" s="4">
        <v>0</v>
      </c>
      <c r="P22" s="4">
        <v>849793</v>
      </c>
      <c r="Q22" s="4">
        <v>0</v>
      </c>
      <c r="R22" s="4">
        <v>0</v>
      </c>
      <c r="S22" s="4">
        <v>0</v>
      </c>
    </row>
    <row r="23" spans="1:19" x14ac:dyDescent="0.2">
      <c r="A23" s="3" t="s">
        <v>122</v>
      </c>
      <c r="B23" s="4">
        <v>36045</v>
      </c>
      <c r="C23" s="4">
        <v>424</v>
      </c>
      <c r="D23" s="4">
        <f>780+17976</f>
        <v>18756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/>
      <c r="K23" s="4">
        <v>1710</v>
      </c>
      <c r="L23" s="4">
        <v>0</v>
      </c>
      <c r="M23" s="4">
        <v>0</v>
      </c>
      <c r="N23" s="4">
        <v>3696</v>
      </c>
      <c r="O23" s="4">
        <v>624</v>
      </c>
      <c r="P23" s="4">
        <v>951474</v>
      </c>
      <c r="Q23" s="4">
        <v>0</v>
      </c>
      <c r="R23" s="4">
        <v>0</v>
      </c>
      <c r="S23" s="4">
        <v>0</v>
      </c>
    </row>
    <row r="24" spans="1:19" s="1" customFormat="1" x14ac:dyDescent="0.2">
      <c r="A24" s="2" t="s">
        <v>21</v>
      </c>
      <c r="B24" s="5">
        <f>SUM(B3:B23)</f>
        <v>12858432</v>
      </c>
      <c r="C24" s="5">
        <f t="shared" ref="C24:S24" si="0">SUM(C3:C23)</f>
        <v>482535</v>
      </c>
      <c r="D24" s="5">
        <f t="shared" si="0"/>
        <v>760987</v>
      </c>
      <c r="E24" s="5">
        <f t="shared" si="0"/>
        <v>5038</v>
      </c>
      <c r="F24" s="5">
        <f t="shared" ref="F24" si="1">SUM(F3:F23)</f>
        <v>13113</v>
      </c>
      <c r="G24" s="5">
        <f t="shared" ref="G24" si="2">SUM(G3:G23)</f>
        <v>194</v>
      </c>
      <c r="H24" s="5">
        <f t="shared" si="0"/>
        <v>388462</v>
      </c>
      <c r="I24" s="5">
        <f t="shared" si="0"/>
        <v>46104</v>
      </c>
      <c r="J24" s="5">
        <f t="shared" si="0"/>
        <v>0</v>
      </c>
      <c r="K24" s="5">
        <f t="shared" si="0"/>
        <v>351642</v>
      </c>
      <c r="L24" s="5">
        <f t="shared" si="0"/>
        <v>72906</v>
      </c>
      <c r="M24" s="5">
        <f t="shared" si="0"/>
        <v>6463</v>
      </c>
      <c r="N24" s="5">
        <f t="shared" si="0"/>
        <v>337537</v>
      </c>
      <c r="O24" s="5">
        <f t="shared" si="0"/>
        <v>12699</v>
      </c>
      <c r="P24" s="5">
        <f t="shared" si="0"/>
        <v>20397090</v>
      </c>
      <c r="Q24" s="5">
        <f t="shared" si="0"/>
        <v>10811</v>
      </c>
      <c r="R24" s="5">
        <f t="shared" si="0"/>
        <v>416</v>
      </c>
      <c r="S24" s="5">
        <f t="shared" si="0"/>
        <v>2297</v>
      </c>
    </row>
    <row r="25" spans="1:19" x14ac:dyDescent="0.2">
      <c r="H25" s="13"/>
    </row>
    <row r="26" spans="1:19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2:19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2:19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2:19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2:19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2:19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2:19" x14ac:dyDescent="0.2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2:19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2:19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2:19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2:19" x14ac:dyDescent="0.2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2:19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2:19" x14ac:dyDescent="0.2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2:19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2:19" x14ac:dyDescent="0.2">
      <c r="G46" s="9"/>
      <c r="H46" s="9"/>
    </row>
    <row r="47" spans="2:19" x14ac:dyDescent="0.2">
      <c r="G47" s="9"/>
      <c r="H47" s="9"/>
    </row>
    <row r="48" spans="2:19" x14ac:dyDescent="0.2">
      <c r="G48" s="9"/>
      <c r="H48" s="9"/>
    </row>
    <row r="49" spans="7:8" x14ac:dyDescent="0.2">
      <c r="G49" s="9"/>
      <c r="H49" s="9"/>
    </row>
    <row r="50" spans="7:8" x14ac:dyDescent="0.2">
      <c r="G50" s="9"/>
      <c r="H50" s="9"/>
    </row>
  </sheetData>
  <mergeCells count="4">
    <mergeCell ref="A1:A2"/>
    <mergeCell ref="H1:O1"/>
    <mergeCell ref="P1:S1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Cereals</vt:lpstr>
      <vt:lpstr>Oilseeds</vt:lpstr>
      <vt:lpstr>Pulses</vt:lpstr>
      <vt:lpstr>Vegetables</vt:lpstr>
      <vt:lpstr>Spices</vt:lpstr>
      <vt:lpstr>Roots and tubers</vt:lpstr>
      <vt:lpstr>Fruits</vt:lpstr>
      <vt:lpstr>Livestock Production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 Kumar Gurung</dc:creator>
  <cp:lastModifiedBy>NIMA RINCHEN</cp:lastModifiedBy>
  <dcterms:created xsi:type="dcterms:W3CDTF">2025-07-09T10:00:14Z</dcterms:created>
  <dcterms:modified xsi:type="dcterms:W3CDTF">2025-07-31T10:01:32Z</dcterms:modified>
</cp:coreProperties>
</file>