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3.1" sheetId="1" r:id="rId3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Workbooks:
Section 4 Education.xls
Worksheets:
Section 4.1
</t>
      </text>
    </comment>
  </commentList>
</comments>
</file>

<file path=xl/sharedStrings.xml><?xml version="1.0" encoding="utf-8"?>
<sst xmlns="http://schemas.openxmlformats.org/spreadsheetml/2006/main" count="185" uniqueCount="52">
  <si>
    <r>
      <rPr/>
      <t xml:space="preserve">Table 3.1: Number of Schools, Institutions,Teachers and Students, </t>
    </r>
    <r>
      <rPr>
        <rFont val="Calibri Light"/>
        <b/>
        <color rgb="FF000000"/>
        <sz val="12.0"/>
      </rPr>
      <t>(2014-2016)</t>
    </r>
  </si>
  <si>
    <t>Details</t>
  </si>
  <si>
    <t>Government</t>
  </si>
  <si>
    <t>Private</t>
  </si>
  <si>
    <t>Other Institutions</t>
  </si>
  <si>
    <t>Non-Formal Education Centres</t>
  </si>
  <si>
    <t>ECCD Centres</t>
  </si>
  <si>
    <t>Extended Class rooms</t>
  </si>
  <si>
    <t>Primary School</t>
  </si>
  <si>
    <t>Lower Secondary School</t>
  </si>
  <si>
    <t>Middle Secondary School</t>
  </si>
  <si>
    <t>Higher Secondary School</t>
  </si>
  <si>
    <t>Central School</t>
  </si>
  <si>
    <t>College</t>
  </si>
  <si>
    <t>Day Care</t>
  </si>
  <si>
    <t>2014</t>
  </si>
  <si>
    <t>Number of schools and institutions</t>
  </si>
  <si>
    <t>NA</t>
  </si>
  <si>
    <t>Teaching staff</t>
  </si>
  <si>
    <t>Bhutanese</t>
  </si>
  <si>
    <t>Male</t>
  </si>
  <si>
    <t>…</t>
  </si>
  <si>
    <t>Female</t>
  </si>
  <si>
    <t>Non-Bhutanese</t>
  </si>
  <si>
    <t xml:space="preserve"> 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</si>
  <si>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</si>
  <si>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</si>
  <si>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</si>
  <si>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</si>
  <si>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</si>
  <si>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</si>
  <si>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</si>
  <si>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14:1</t>
  </si>
  <si>
    <t>15:1</t>
  </si>
  <si>
    <t>29:1</t>
  </si>
  <si>
    <t>36:1</t>
  </si>
  <si>
    <t>27:1</t>
  </si>
  <si>
    <t>28:1</t>
  </si>
  <si>
    <t>25:1</t>
  </si>
  <si>
    <t>9:1</t>
  </si>
  <si>
    <t>2015</t>
  </si>
  <si>
    <t>12:1</t>
  </si>
  <si>
    <t>23:1</t>
  </si>
  <si>
    <t>31:1</t>
  </si>
  <si>
    <t>26:1</t>
  </si>
  <si>
    <t>2016</t>
  </si>
  <si>
    <t>21:1</t>
  </si>
  <si>
    <t>17:1</t>
  </si>
  <si>
    <t>22:1</t>
  </si>
  <si>
    <t>19:1</t>
  </si>
  <si>
    <t>10:1</t>
  </si>
  <si>
    <t>Source: Dzongkhag Education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</si>
</sst>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_(* #,##0.00_);_(* \(#,##0.00\);_(* &quot;-&quot;??_);_(@_)"/>
  </numFmts>
  <fonts count="5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  <font/>
    <font>
      <sz val="12.0"/>
      <name val="Calibri"/>
    </font>
  </fonts>
  <fills count="2">
    <fill>
      <patternFill patternType="none"/>
    </fill>
    <fill>
      <patternFill patternType="lightGray"/>
    </fill>
  </fills>
  <borders count="14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5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0"/>
    </xf>
    <xf borderId="0" fillId="0" fontId="2" numFmtId="0" xfId="0" applyAlignment="1" applyFont="1">
      <alignment shrinkToFit="0" vertical="center" wrapText="0"/>
    </xf>
    <xf borderId="1" fillId="0" fontId="1" numFmtId="37" xfId="0" applyAlignment="1" applyBorder="1" applyFont="1" applyNumberFormat="1">
      <alignment horizontal="left" shrinkToFit="0" vertical="center" wrapText="0"/>
    </xf>
    <xf borderId="2" fillId="0" fontId="1" numFmtId="0" xfId="0" applyAlignment="1" applyBorder="1" applyFont="1">
      <alignment horizontal="center" shrinkToFit="0" vertical="center" wrapText="0"/>
    </xf>
    <xf borderId="3" fillId="0" fontId="3" numFmtId="0" xfId="0" applyBorder="1" applyFont="1"/>
    <xf borderId="4" fillId="0" fontId="3" numFmtId="0" xfId="0" applyBorder="1" applyFont="1"/>
    <xf borderId="5" fillId="0" fontId="1" numFmtId="0" xfId="0" applyAlignment="1" applyBorder="1" applyFont="1">
      <alignment horizontal="center" shrinkToFit="0" vertical="center" wrapText="0"/>
    </xf>
    <xf borderId="1" fillId="0" fontId="1" numFmtId="37" xfId="0" applyAlignment="1" applyBorder="1" applyFont="1" applyNumberFormat="1">
      <alignment horizontal="right" shrinkToFit="0" vertical="center" wrapText="1"/>
    </xf>
    <xf borderId="6" fillId="0" fontId="3" numFmtId="0" xfId="0" applyBorder="1" applyFont="1"/>
    <xf borderId="2" fillId="0" fontId="1" numFmtId="37" xfId="0" applyAlignment="1" applyBorder="1" applyFont="1" applyNumberFormat="1">
      <alignment shrinkToFit="0" vertical="center" wrapText="1"/>
    </xf>
    <xf borderId="3" fillId="0" fontId="1" numFmtId="37" xfId="0" applyAlignment="1" applyBorder="1" applyFont="1" applyNumberFormat="1">
      <alignment horizontal="right" shrinkToFit="0" vertical="center" wrapText="1"/>
    </xf>
    <xf borderId="3" fillId="0" fontId="1" numFmtId="0" xfId="0" applyAlignment="1" applyBorder="1" applyFont="1">
      <alignment horizontal="right" shrinkToFit="0" vertical="center" wrapText="1"/>
    </xf>
    <xf borderId="4" fillId="0" fontId="1" numFmtId="0" xfId="0" applyAlignment="1" applyBorder="1" applyFont="1">
      <alignment horizontal="right" shrinkToFit="0" vertical="center" wrapText="1"/>
    </xf>
    <xf borderId="2" fillId="0" fontId="1" numFmtId="0" xfId="0" applyAlignment="1" applyBorder="1" applyFont="1">
      <alignment horizontal="right" shrinkToFit="0" vertical="center" wrapText="1"/>
    </xf>
    <xf borderId="0" fillId="0" fontId="1" numFmtId="0" xfId="0" applyAlignment="1" applyFont="1">
      <alignment shrinkToFit="0" vertical="center" wrapText="0"/>
    </xf>
    <xf borderId="7" fillId="0" fontId="1" numFmtId="37" xfId="0" applyAlignment="1" applyBorder="1" applyFont="1" applyNumberFormat="1">
      <alignment horizontal="left" shrinkToFit="0" vertical="center" wrapText="0"/>
    </xf>
    <xf borderId="8" fillId="0" fontId="1" numFmtId="37" xfId="0" applyAlignment="1" applyBorder="1" applyFont="1" applyNumberFormat="1">
      <alignment horizontal="left" shrinkToFit="0" vertical="center" wrapText="0"/>
    </xf>
    <xf borderId="9" fillId="0" fontId="2" numFmtId="37" xfId="0" applyAlignment="1" applyBorder="1" applyFont="1" applyNumberFormat="1">
      <alignment horizontal="right" shrinkToFit="0" vertical="center" wrapText="0"/>
    </xf>
    <xf borderId="7" fillId="0" fontId="2" numFmtId="164" xfId="0" applyAlignment="1" applyBorder="1" applyFont="1" applyNumberFormat="1">
      <alignment horizontal="right" shrinkToFit="0" vertical="bottom" wrapText="0"/>
    </xf>
    <xf borderId="0" fillId="0" fontId="2" numFmtId="37" xfId="0" applyAlignment="1" applyFont="1" applyNumberFormat="1">
      <alignment horizontal="right" shrinkToFit="0" vertical="center" wrapText="0"/>
    </xf>
    <xf borderId="1" fillId="0" fontId="2" numFmtId="37" xfId="0" applyAlignment="1" applyBorder="1" applyFont="1" applyNumberFormat="1">
      <alignment horizontal="right" shrinkToFit="0" vertical="center" wrapText="0"/>
    </xf>
    <xf borderId="10" fillId="0" fontId="2" numFmtId="37" xfId="0" applyAlignment="1" applyBorder="1" applyFont="1" applyNumberFormat="1">
      <alignment shrinkToFit="0" vertical="center" wrapText="0"/>
    </xf>
    <xf borderId="0" fillId="0" fontId="2" numFmtId="37" xfId="0" applyAlignment="1" applyFont="1" applyNumberFormat="1">
      <alignment shrinkToFit="0" vertical="center" wrapText="0"/>
    </xf>
    <xf borderId="0" fillId="0" fontId="2" numFmtId="37" xfId="0" applyAlignment="1" applyFont="1" applyNumberFormat="1">
      <alignment horizontal="right" shrinkToFit="0" vertical="bottom" wrapText="0"/>
    </xf>
    <xf borderId="0" fillId="0" fontId="4" numFmtId="1" xfId="0" applyAlignment="1" applyFont="1" applyNumberFormat="1">
      <alignment horizontal="right" shrinkToFit="0" vertical="center" wrapText="0"/>
    </xf>
    <xf borderId="10" fillId="0" fontId="2" numFmtId="37" xfId="0" applyAlignment="1" applyBorder="1" applyFont="1" applyNumberFormat="1">
      <alignment horizontal="right" shrinkToFit="0" vertical="bottom" wrapText="0"/>
    </xf>
    <xf borderId="11" fillId="0" fontId="2" numFmtId="0" xfId="0" applyAlignment="1" applyBorder="1" applyFont="1">
      <alignment horizontal="right" shrinkToFit="0" vertical="center" wrapText="0"/>
    </xf>
    <xf borderId="10" fillId="0" fontId="2" numFmtId="37" xfId="0" applyAlignment="1" applyBorder="1" applyFont="1" applyNumberFormat="1">
      <alignment horizontal="left" shrinkToFit="0" vertical="center" wrapText="0"/>
    </xf>
    <xf borderId="0" fillId="0" fontId="4" numFmtId="164" xfId="0" applyAlignment="1" applyFont="1" applyNumberFormat="1">
      <alignment horizontal="right" shrinkToFit="0" vertical="bottom" wrapText="0"/>
    </xf>
    <xf borderId="0" fillId="0" fontId="2" numFmtId="164" xfId="0" applyAlignment="1" applyFont="1" applyNumberFormat="1">
      <alignment horizontal="right" shrinkToFit="0" vertical="bottom" wrapText="0"/>
    </xf>
    <xf borderId="10" fillId="0" fontId="2" numFmtId="164" xfId="0" applyAlignment="1" applyBorder="1" applyFont="1" applyNumberFormat="1">
      <alignment horizontal="right" shrinkToFit="0" vertical="bottom" wrapText="0"/>
    </xf>
    <xf borderId="10" fillId="0" fontId="2" numFmtId="0" xfId="0" applyAlignment="1" applyBorder="1" applyFont="1">
      <alignment horizontal="left" shrinkToFit="0" vertical="center" wrapText="0"/>
    </xf>
    <xf borderId="12" fillId="0" fontId="2" numFmtId="37" xfId="0" applyAlignment="1" applyBorder="1" applyFont="1" applyNumberFormat="1">
      <alignment horizontal="left" shrinkToFit="0" vertical="center" wrapText="0"/>
    </xf>
    <xf borderId="13" fillId="0" fontId="2" numFmtId="164" xfId="0" applyAlignment="1" applyBorder="1" applyFont="1" applyNumberFormat="1">
      <alignment horizontal="right" shrinkToFit="0" vertical="bottom" wrapText="0"/>
    </xf>
    <xf borderId="12" fillId="0" fontId="2" numFmtId="164" xfId="0" applyAlignment="1" applyBorder="1" applyFont="1" applyNumberFormat="1">
      <alignment horizontal="right" shrinkToFit="0" vertical="bottom" wrapText="0"/>
    </xf>
    <xf borderId="10" fillId="0" fontId="1" numFmtId="37" xfId="0" applyAlignment="1" applyBorder="1" applyFont="1" applyNumberFormat="1">
      <alignment horizontal="left" shrinkToFit="0" vertical="center" wrapText="0"/>
    </xf>
    <xf borderId="0" fillId="0" fontId="2" numFmtId="165" xfId="0" applyAlignment="1" applyFont="1" applyNumberFormat="1">
      <alignment horizontal="right" shrinkToFit="0" vertical="center" wrapText="0"/>
    </xf>
    <xf borderId="11" fillId="0" fontId="2" numFmtId="37" xfId="0" applyAlignment="1" applyBorder="1" applyFont="1" applyNumberFormat="1">
      <alignment horizontal="right" shrinkToFit="0" vertical="center" wrapText="0"/>
    </xf>
    <xf borderId="10" fillId="0" fontId="4" numFmtId="164" xfId="0" applyAlignment="1" applyBorder="1" applyFont="1" applyNumberFormat="1">
      <alignment horizontal="right" shrinkToFit="0" vertical="bottom" wrapText="0"/>
    </xf>
    <xf borderId="6" fillId="0" fontId="2" numFmtId="37" xfId="0" applyAlignment="1" applyBorder="1" applyFont="1" applyNumberFormat="1">
      <alignment horizontal="right" shrinkToFit="0" vertical="center" wrapText="0"/>
    </xf>
    <xf borderId="0" fillId="0" fontId="2" numFmtId="164" xfId="0" applyAlignment="1" applyFont="1" applyNumberFormat="1">
      <alignment horizontal="right" shrinkToFit="0" vertical="center" wrapText="0"/>
    </xf>
    <xf borderId="11" fillId="0" fontId="2" numFmtId="165" xfId="0" applyAlignment="1" applyBorder="1" applyFont="1" applyNumberFormat="1">
      <alignment horizontal="right" shrinkToFit="0" vertical="center" wrapText="0"/>
    </xf>
    <xf borderId="11" fillId="0" fontId="4" numFmtId="1" xfId="0" applyAlignment="1" applyBorder="1" applyFont="1" applyNumberFormat="1">
      <alignment horizontal="right" shrinkToFit="0" vertical="center" wrapText="0"/>
    </xf>
    <xf borderId="6" fillId="0" fontId="4" numFmtId="1" xfId="0" applyAlignment="1" applyBorder="1" applyFont="1" applyNumberFormat="1">
      <alignment horizontal="right" shrinkToFit="0" vertical="center" wrapText="0"/>
    </xf>
    <xf borderId="0" fillId="0" fontId="2" numFmtId="0" xfId="0" applyAlignment="1" applyFont="1">
      <alignment horizontal="left" shrinkToFit="0" vertical="center" wrapText="0"/>
    </xf>
    <xf borderId="0" fillId="0" fontId="2" numFmtId="165" xfId="0" applyAlignment="1" applyFont="1" applyNumberFormat="1">
      <alignment horizontal="left" shrinkToFit="0" vertical="center" wrapText="0"/>
    </xf>
    <xf borderId="0" fillId="0" fontId="2" numFmtId="0" xfId="0" applyAlignment="1" applyFont="1">
      <alignment horizontal="right" shrinkToFit="0" vertical="center" wrapText="0"/>
    </xf>
    <xf borderId="0" fillId="0" fontId="2" numFmtId="1" xfId="0" applyAlignment="1" applyFont="1" applyNumberFormat="1">
      <alignment horizontal="right" shrinkToFit="0" vertical="center" wrapText="0"/>
    </xf>
    <xf borderId="0" fillId="0" fontId="2" numFmtId="1" xfId="0" applyAlignment="1" applyFont="1" applyNumberForma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FF00"/>
  </sheetPr>
  <sheetViews>
    <sheetView workbookViewId="0">
      <pane xSplit="1.0" ySplit="4.0" topLeftCell="B5" activePane="bottomRight" state="frozen"/>
      <selection activeCell="B1" sqref="B1" pane="topRight"/>
      <selection activeCell="A5" sqref="A5" pane="bottomLeft"/>
      <selection activeCell="B5" sqref="B5" pane="bottomRight"/>
    </sheetView>
  </sheetViews>
  <sheetFormatPr customHeight="1" defaultColWidth="14.43" defaultRowHeight="15.0"/>
  <cols>
    <col customWidth="1" min="1" max="1" width="41.0"/>
    <col customWidth="1" min="2" max="2" width="14.14"/>
    <col customWidth="1" min="3" max="3" width="9.71"/>
    <col customWidth="1" min="4" max="4" width="11.29"/>
    <col customWidth="1" min="5" max="5" width="10.86"/>
    <col customWidth="1" min="6" max="6" width="12.43"/>
    <col customWidth="1" min="7" max="7" width="13.43"/>
    <col customWidth="1" min="8" max="8" width="13.0"/>
    <col customWidth="1" min="9" max="9" width="11.43"/>
    <col customWidth="1" min="10" max="10" width="10.0"/>
    <col customWidth="1" min="11" max="11" width="11.71"/>
    <col customWidth="1" min="12" max="12" width="14.14"/>
    <col customWidth="1" min="13" max="22" width="3.86"/>
    <col customWidth="1" min="23" max="26" width="8.0"/>
  </cols>
  <sheetData>
    <row r="1" ht="28.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3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8.5" customHeight="1">
      <c r="A3" s="3" t="s">
        <v>1</v>
      </c>
      <c r="B3" s="4" t="s">
        <v>2</v>
      </c>
      <c r="C3" s="5"/>
      <c r="D3" s="5"/>
      <c r="E3" s="5"/>
      <c r="F3" s="5"/>
      <c r="G3" s="5"/>
      <c r="H3" s="5"/>
      <c r="I3" s="5"/>
      <c r="J3" s="6"/>
      <c r="K3" s="7" t="s">
        <v>3</v>
      </c>
      <c r="L3" s="8" t="s">
        <v>4</v>
      </c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66.0" customHeight="1">
      <c r="A4" s="9"/>
      <c r="B4" s="10" t="s">
        <v>5</v>
      </c>
      <c r="C4" s="11" t="s">
        <v>6</v>
      </c>
      <c r="D4" s="11" t="s">
        <v>7</v>
      </c>
      <c r="E4" s="11" t="s">
        <v>8</v>
      </c>
      <c r="F4" s="12" t="s">
        <v>9</v>
      </c>
      <c r="G4" s="12" t="s">
        <v>10</v>
      </c>
      <c r="H4" s="12" t="s">
        <v>11</v>
      </c>
      <c r="I4" s="12" t="s">
        <v>12</v>
      </c>
      <c r="J4" s="13" t="s">
        <v>13</v>
      </c>
      <c r="K4" s="14" t="s">
        <v>14</v>
      </c>
      <c r="L4" s="9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ht="19.5" customHeight="1">
      <c r="A5" s="16" t="s">
        <v>15</v>
      </c>
      <c r="B5" s="17"/>
      <c r="C5" s="18"/>
      <c r="D5" s="18"/>
      <c r="E5" s="18"/>
      <c r="F5" s="18"/>
      <c r="G5" s="18"/>
      <c r="H5" s="18"/>
      <c r="I5" s="18"/>
      <c r="J5" s="19"/>
      <c r="K5" s="20"/>
      <c r="L5" s="21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9.5" customHeight="1">
      <c r="A6" s="22" t="s">
        <v>16</v>
      </c>
      <c r="B6" s="23">
        <v>67.0</v>
      </c>
      <c r="C6" s="23">
        <v>10.0</v>
      </c>
      <c r="D6" s="24">
        <v>22.0</v>
      </c>
      <c r="E6" s="24">
        <v>20.0</v>
      </c>
      <c r="F6" s="24">
        <v>7.0</v>
      </c>
      <c r="G6" s="24">
        <v>3.0</v>
      </c>
      <c r="H6" s="24">
        <v>3.0</v>
      </c>
      <c r="I6" s="25" t="s">
        <v>17</v>
      </c>
      <c r="J6" s="26">
        <v>1.0</v>
      </c>
      <c r="K6" s="20">
        <v>3.0</v>
      </c>
      <c r="L6" s="27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9.5" customHeight="1">
      <c r="A7" s="28" t="s">
        <v>18</v>
      </c>
      <c r="B7" s="23">
        <v>69.0</v>
      </c>
      <c r="C7" s="24">
        <v>11.0</v>
      </c>
      <c r="D7" s="24">
        <v>31.0</v>
      </c>
      <c r="E7" s="24">
        <v>96.0</v>
      </c>
      <c r="F7" s="24">
        <v>158.0</v>
      </c>
      <c r="G7" s="24">
        <v>123.0</v>
      </c>
      <c r="H7" s="24">
        <v>148.0</v>
      </c>
      <c r="I7" s="25"/>
      <c r="J7" s="26">
        <v>54.0</v>
      </c>
      <c r="K7" s="20">
        <v>6.0</v>
      </c>
      <c r="L7" s="27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9.5" customHeight="1">
      <c r="A8" s="28" t="s">
        <v>19</v>
      </c>
      <c r="B8" s="23">
        <v>69.0</v>
      </c>
      <c r="C8" s="23">
        <v>11.0</v>
      </c>
      <c r="D8" s="23">
        <v>30.0</v>
      </c>
      <c r="E8" s="23">
        <v>89.0</v>
      </c>
      <c r="F8" s="23">
        <v>148.0</v>
      </c>
      <c r="G8" s="23">
        <v>100.0</v>
      </c>
      <c r="H8" s="23">
        <v>116.0</v>
      </c>
      <c r="I8" s="25"/>
      <c r="J8" s="22">
        <v>49.0</v>
      </c>
      <c r="K8" s="20">
        <v>6.0</v>
      </c>
      <c r="L8" s="27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9.5" customHeight="1">
      <c r="A9" s="28" t="s">
        <v>20</v>
      </c>
      <c r="B9" s="23">
        <v>37.0</v>
      </c>
      <c r="C9" s="29" t="s">
        <v>21</v>
      </c>
      <c r="D9" s="30">
        <v>25.0</v>
      </c>
      <c r="E9" s="30">
        <v>67.0</v>
      </c>
      <c r="F9" s="30">
        <v>83.0</v>
      </c>
      <c r="G9" s="30">
        <v>65.0</v>
      </c>
      <c r="H9" s="30">
        <v>66.0</v>
      </c>
      <c r="I9" s="25"/>
      <c r="J9" s="31">
        <v>36.0</v>
      </c>
      <c r="K9" s="20" t="s">
        <v>21</v>
      </c>
      <c r="L9" s="27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9.5" customHeight="1">
      <c r="A10" s="28" t="s">
        <v>22</v>
      </c>
      <c r="B10" s="23">
        <v>32.0</v>
      </c>
      <c r="C10" s="23">
        <v>11.0</v>
      </c>
      <c r="D10" s="30">
        <v>5.0</v>
      </c>
      <c r="E10" s="30">
        <v>22.0</v>
      </c>
      <c r="F10" s="30">
        <v>65.0</v>
      </c>
      <c r="G10" s="30">
        <v>35.0</v>
      </c>
      <c r="H10" s="30">
        <v>50.0</v>
      </c>
      <c r="I10" s="25"/>
      <c r="J10" s="31">
        <v>13.0</v>
      </c>
      <c r="K10" s="20">
        <v>6.0</v>
      </c>
      <c r="L10" s="27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9.5" customHeight="1">
      <c r="A11" s="28" t="s">
        <v>23</v>
      </c>
      <c r="B11" s="30" t="s">
        <v>24</v>
      </c>
      <c r="C11" s="30" t="s">
        <v>24</v>
      </c>
      <c r="D11" s="30" t="s">
        <v>24</v>
      </c>
      <c r="E11" s="30" t="s">
        <v>24</v>
      </c>
      <c r="F11" s="30">
        <v>4.0</v>
      </c>
      <c r="G11" s="30">
        <v>22.0</v>
      </c>
      <c r="H11" s="30">
        <v>31.0</v>
      </c>
      <c r="I11" s="25"/>
      <c r="J11" s="31">
        <v>5.0</v>
      </c>
      <c r="K11" s="20"/>
      <c r="L11" s="27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9.5" customHeight="1">
      <c r="A12" s="28" t="s">
        <v>20</v>
      </c>
      <c r="B12" s="30" t="s">
        <v>21</v>
      </c>
      <c r="C12" s="30" t="s">
        <v>21</v>
      </c>
      <c r="D12" s="30" t="s">
        <v>21</v>
      </c>
      <c r="E12" s="30" t="s">
        <v>21</v>
      </c>
      <c r="F12" s="30">
        <v>1.0</v>
      </c>
      <c r="G12" s="30">
        <v>12.0</v>
      </c>
      <c r="H12" s="30">
        <v>20.0</v>
      </c>
      <c r="I12" s="25"/>
      <c r="J12" s="31">
        <v>5.0</v>
      </c>
      <c r="K12" s="20" t="s">
        <v>21</v>
      </c>
      <c r="L12" s="27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9.5" customHeight="1">
      <c r="A13" s="28" t="s">
        <v>22</v>
      </c>
      <c r="B13" s="30" t="s">
        <v>21</v>
      </c>
      <c r="C13" s="30" t="s">
        <v>21</v>
      </c>
      <c r="D13" s="30" t="s">
        <v>21</v>
      </c>
      <c r="E13" s="30" t="s">
        <v>21</v>
      </c>
      <c r="F13" s="30">
        <v>3.0</v>
      </c>
      <c r="G13" s="30">
        <v>10.0</v>
      </c>
      <c r="H13" s="30">
        <v>11.0</v>
      </c>
      <c r="I13" s="25"/>
      <c r="J13" s="31" t="s">
        <v>21</v>
      </c>
      <c r="K13" s="20" t="s">
        <v>21</v>
      </c>
      <c r="L13" s="27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9.5" customHeight="1">
      <c r="A14" s="32" t="s">
        <v>25</v>
      </c>
      <c r="B14" s="30" t="s">
        <v>24</v>
      </c>
      <c r="C14" s="30" t="s">
        <v>21</v>
      </c>
      <c r="D14" s="30">
        <v>1.0</v>
      </c>
      <c r="E14" s="30">
        <v>7.0</v>
      </c>
      <c r="F14" s="30">
        <v>6.0</v>
      </c>
      <c r="G14" s="30">
        <v>1.0</v>
      </c>
      <c r="H14" s="30">
        <v>1.0</v>
      </c>
      <c r="I14" s="25"/>
      <c r="J14" s="31" t="s">
        <v>24</v>
      </c>
      <c r="K14" s="20"/>
      <c r="L14" s="27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9.5" customHeight="1">
      <c r="A15" s="32" t="s">
        <v>26</v>
      </c>
      <c r="B15" s="30" t="s">
        <v>21</v>
      </c>
      <c r="C15" s="30" t="s">
        <v>21</v>
      </c>
      <c r="D15" s="30">
        <v>1.0</v>
      </c>
      <c r="E15" s="30">
        <v>6.0</v>
      </c>
      <c r="F15" s="30">
        <v>5.0</v>
      </c>
      <c r="G15" s="30">
        <v>1.0</v>
      </c>
      <c r="H15" s="30" t="s">
        <v>21</v>
      </c>
      <c r="I15" s="25"/>
      <c r="J15" s="31" t="s">
        <v>21</v>
      </c>
      <c r="K15" s="20" t="s">
        <v>21</v>
      </c>
      <c r="L15" s="27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9.5" customHeight="1">
      <c r="A16" s="32" t="s">
        <v>27</v>
      </c>
      <c r="B16" s="30" t="s">
        <v>21</v>
      </c>
      <c r="C16" s="30" t="s">
        <v>21</v>
      </c>
      <c r="D16" s="30" t="s">
        <v>21</v>
      </c>
      <c r="E16" s="30">
        <v>1.0</v>
      </c>
      <c r="F16" s="30">
        <v>1.0</v>
      </c>
      <c r="G16" s="30" t="s">
        <v>21</v>
      </c>
      <c r="H16" s="30">
        <v>1.0</v>
      </c>
      <c r="I16" s="25"/>
      <c r="J16" s="31" t="s">
        <v>21</v>
      </c>
      <c r="K16" s="20" t="s">
        <v>21</v>
      </c>
      <c r="L16" s="27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9.5" customHeight="1">
      <c r="A17" s="28" t="s">
        <v>28</v>
      </c>
      <c r="B17" s="23">
        <v>986.0</v>
      </c>
      <c r="C17" s="23">
        <v>170.0</v>
      </c>
      <c r="D17" s="23">
        <v>905.0</v>
      </c>
      <c r="E17" s="23">
        <v>3448.0</v>
      </c>
      <c r="F17" s="23">
        <v>4226.0</v>
      </c>
      <c r="G17" s="23">
        <v>3469.0</v>
      </c>
      <c r="H17" s="23">
        <v>3734.0</v>
      </c>
      <c r="I17" s="25"/>
      <c r="J17" s="22">
        <v>736.0</v>
      </c>
      <c r="K17" s="20">
        <v>52.0</v>
      </c>
      <c r="L17" s="27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9.5" customHeight="1">
      <c r="A18" s="28" t="s">
        <v>29</v>
      </c>
      <c r="B18" s="23">
        <v>323.0</v>
      </c>
      <c r="C18" s="23">
        <v>73.0</v>
      </c>
      <c r="D18" s="30">
        <v>475.0</v>
      </c>
      <c r="E18" s="30">
        <v>1820.0</v>
      </c>
      <c r="F18" s="30">
        <v>2194.0</v>
      </c>
      <c r="G18" s="30">
        <v>1720.0</v>
      </c>
      <c r="H18" s="30">
        <v>1915.0</v>
      </c>
      <c r="I18" s="25"/>
      <c r="J18" s="31">
        <v>367.0</v>
      </c>
      <c r="K18" s="20">
        <v>18.0</v>
      </c>
      <c r="L18" s="27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9.5" customHeight="1">
      <c r="A19" s="28" t="s">
        <v>30</v>
      </c>
      <c r="B19" s="23">
        <v>663.0</v>
      </c>
      <c r="C19" s="23">
        <v>97.0</v>
      </c>
      <c r="D19" s="30">
        <v>430.0</v>
      </c>
      <c r="E19" s="30">
        <v>1628.0</v>
      </c>
      <c r="F19" s="30">
        <v>2032.0</v>
      </c>
      <c r="G19" s="30">
        <v>1749.0</v>
      </c>
      <c r="H19" s="30">
        <v>1819.0</v>
      </c>
      <c r="I19" s="25"/>
      <c r="J19" s="31">
        <v>369.0</v>
      </c>
      <c r="K19" s="20">
        <v>34.0</v>
      </c>
      <c r="L19" s="27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9.5" customHeight="1">
      <c r="A20" s="33" t="s">
        <v>31</v>
      </c>
      <c r="B20" s="34" t="s">
        <v>32</v>
      </c>
      <c r="C20" s="34" t="s">
        <v>33</v>
      </c>
      <c r="D20" s="34" t="s">
        <v>34</v>
      </c>
      <c r="E20" s="34" t="s">
        <v>35</v>
      </c>
      <c r="F20" s="34" t="s">
        <v>36</v>
      </c>
      <c r="G20" s="34" t="s">
        <v>37</v>
      </c>
      <c r="H20" s="34" t="s">
        <v>38</v>
      </c>
      <c r="I20" s="34"/>
      <c r="J20" s="35" t="s">
        <v>32</v>
      </c>
      <c r="K20" s="35" t="s">
        <v>39</v>
      </c>
      <c r="L20" s="27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9.5" customHeight="1">
      <c r="A21" s="36" t="s">
        <v>40</v>
      </c>
      <c r="B21" s="23"/>
      <c r="C21" s="20"/>
      <c r="D21" s="37"/>
      <c r="E21" s="37"/>
      <c r="F21" s="37"/>
      <c r="G21" s="37"/>
      <c r="H21" s="37"/>
      <c r="I21" s="37"/>
      <c r="J21" s="31"/>
      <c r="K21" s="18" t="s">
        <v>24</v>
      </c>
      <c r="L21" s="21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9.5" customHeight="1">
      <c r="A22" s="22" t="s">
        <v>16</v>
      </c>
      <c r="B22" s="23">
        <v>47.0</v>
      </c>
      <c r="C22" s="23">
        <v>17.0</v>
      </c>
      <c r="D22" s="24">
        <v>21.0</v>
      </c>
      <c r="E22" s="24">
        <v>19.0</v>
      </c>
      <c r="F22" s="24">
        <v>7.0</v>
      </c>
      <c r="G22" s="24">
        <v>1.0</v>
      </c>
      <c r="H22" s="24">
        <v>4.0</v>
      </c>
      <c r="I22" s="25">
        <v>1.0</v>
      </c>
      <c r="J22" s="26">
        <v>1.0</v>
      </c>
      <c r="K22" s="20">
        <v>2.0</v>
      </c>
      <c r="L22" s="38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9.5" customHeight="1">
      <c r="A23" s="28" t="s">
        <v>18</v>
      </c>
      <c r="B23" s="23">
        <v>47.0</v>
      </c>
      <c r="C23" s="23">
        <v>25.0</v>
      </c>
      <c r="D23" s="23">
        <v>27.0</v>
      </c>
      <c r="E23" s="23">
        <v>112.0</v>
      </c>
      <c r="F23" s="23">
        <v>164.0</v>
      </c>
      <c r="G23" s="23">
        <v>132.0</v>
      </c>
      <c r="H23" s="23">
        <v>144.0</v>
      </c>
      <c r="I23" s="23">
        <v>39.0</v>
      </c>
      <c r="J23" s="22">
        <v>52.0</v>
      </c>
      <c r="K23" s="23">
        <v>5.0</v>
      </c>
      <c r="L23" s="38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9.5" customHeight="1">
      <c r="A24" s="28" t="s">
        <v>19</v>
      </c>
      <c r="B24" s="23">
        <v>47.0</v>
      </c>
      <c r="C24" s="23">
        <v>25.0</v>
      </c>
      <c r="D24" s="23">
        <f t="shared" ref="D24:H24" si="1">SUM(D25:D26)</f>
        <v>26</v>
      </c>
      <c r="E24" s="23">
        <f t="shared" si="1"/>
        <v>104</v>
      </c>
      <c r="F24" s="23">
        <f t="shared" si="1"/>
        <v>154</v>
      </c>
      <c r="G24" s="23">
        <f t="shared" si="1"/>
        <v>109</v>
      </c>
      <c r="H24" s="23">
        <f t="shared" si="1"/>
        <v>119</v>
      </c>
      <c r="I24" s="25">
        <v>36.0</v>
      </c>
      <c r="J24" s="22">
        <f>SUM(J25:J26)</f>
        <v>49</v>
      </c>
      <c r="K24" s="20">
        <v>5.0</v>
      </c>
      <c r="L24" s="38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9.5" customHeight="1">
      <c r="A25" s="28" t="s">
        <v>20</v>
      </c>
      <c r="B25" s="23">
        <v>23.0</v>
      </c>
      <c r="C25" s="29" t="s">
        <v>21</v>
      </c>
      <c r="D25" s="30">
        <v>22.0</v>
      </c>
      <c r="E25" s="30">
        <v>74.0</v>
      </c>
      <c r="F25" s="30">
        <v>85.0</v>
      </c>
      <c r="G25" s="30">
        <v>71.0</v>
      </c>
      <c r="H25" s="30">
        <v>72.0</v>
      </c>
      <c r="I25" s="25">
        <v>25.0</v>
      </c>
      <c r="J25" s="31">
        <v>36.0</v>
      </c>
      <c r="K25" s="29" t="s">
        <v>21</v>
      </c>
      <c r="L25" s="38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9.5" customHeight="1">
      <c r="A26" s="28" t="s">
        <v>22</v>
      </c>
      <c r="B26" s="23">
        <v>24.0</v>
      </c>
      <c r="C26" s="23">
        <v>25.0</v>
      </c>
      <c r="D26" s="30">
        <v>4.0</v>
      </c>
      <c r="E26" s="30">
        <v>30.0</v>
      </c>
      <c r="F26" s="30">
        <v>69.0</v>
      </c>
      <c r="G26" s="30">
        <v>38.0</v>
      </c>
      <c r="H26" s="30">
        <v>47.0</v>
      </c>
      <c r="I26" s="25">
        <v>11.0</v>
      </c>
      <c r="J26" s="31">
        <v>13.0</v>
      </c>
      <c r="K26" s="20">
        <v>5.0</v>
      </c>
      <c r="L26" s="38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9.5" customHeight="1">
      <c r="A27" s="28" t="s">
        <v>23</v>
      </c>
      <c r="B27" s="23"/>
      <c r="C27" s="30"/>
      <c r="D27" s="30"/>
      <c r="E27" s="30"/>
      <c r="F27" s="30">
        <f t="shared" ref="F27:H27" si="2">SUM(F28:F29)</f>
        <v>3</v>
      </c>
      <c r="G27" s="30">
        <f t="shared" si="2"/>
        <v>21</v>
      </c>
      <c r="H27" s="30">
        <f t="shared" si="2"/>
        <v>24</v>
      </c>
      <c r="I27" s="25">
        <v>1.0</v>
      </c>
      <c r="J27" s="31">
        <f>SUM(J28:J29)</f>
        <v>3</v>
      </c>
      <c r="K27" s="25"/>
      <c r="L27" s="38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9.5" customHeight="1">
      <c r="A28" s="28" t="s">
        <v>20</v>
      </c>
      <c r="B28" s="29" t="s">
        <v>21</v>
      </c>
      <c r="C28" s="29" t="s">
        <v>21</v>
      </c>
      <c r="D28" s="29" t="s">
        <v>21</v>
      </c>
      <c r="E28" s="29" t="s">
        <v>21</v>
      </c>
      <c r="F28" s="30">
        <v>1.0</v>
      </c>
      <c r="G28" s="30">
        <v>12.0</v>
      </c>
      <c r="H28" s="30">
        <v>17.0</v>
      </c>
      <c r="I28" s="25">
        <v>1.0</v>
      </c>
      <c r="J28" s="31">
        <v>3.0</v>
      </c>
      <c r="K28" s="29" t="s">
        <v>21</v>
      </c>
      <c r="L28" s="38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9.5" customHeight="1">
      <c r="A29" s="28" t="s">
        <v>22</v>
      </c>
      <c r="B29" s="29" t="s">
        <v>21</v>
      </c>
      <c r="C29" s="29" t="s">
        <v>21</v>
      </c>
      <c r="D29" s="29" t="s">
        <v>21</v>
      </c>
      <c r="E29" s="29" t="s">
        <v>21</v>
      </c>
      <c r="F29" s="30">
        <v>2.0</v>
      </c>
      <c r="G29" s="30">
        <v>9.0</v>
      </c>
      <c r="H29" s="30">
        <v>7.0</v>
      </c>
      <c r="I29" s="25">
        <v>0.0</v>
      </c>
      <c r="J29" s="39" t="s">
        <v>21</v>
      </c>
      <c r="K29" s="29" t="s">
        <v>21</v>
      </c>
      <c r="L29" s="38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9.5" customHeight="1">
      <c r="A30" s="32" t="s">
        <v>25</v>
      </c>
      <c r="B30" s="23"/>
      <c r="C30" s="30"/>
      <c r="D30" s="30">
        <f t="shared" ref="D30:H30" si="3">SUM(D31:D32)</f>
        <v>1</v>
      </c>
      <c r="E30" s="30">
        <f t="shared" si="3"/>
        <v>8</v>
      </c>
      <c r="F30" s="30">
        <f t="shared" si="3"/>
        <v>7</v>
      </c>
      <c r="G30" s="30">
        <f t="shared" si="3"/>
        <v>2</v>
      </c>
      <c r="H30" s="30">
        <f t="shared" si="3"/>
        <v>1</v>
      </c>
      <c r="I30" s="25">
        <v>2.0</v>
      </c>
      <c r="J30" s="39">
        <v>0.0</v>
      </c>
      <c r="K30" s="25"/>
      <c r="L30" s="38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9.5" customHeight="1">
      <c r="A31" s="32" t="s">
        <v>26</v>
      </c>
      <c r="B31" s="29" t="s">
        <v>21</v>
      </c>
      <c r="C31" s="29" t="s">
        <v>21</v>
      </c>
      <c r="D31" s="30">
        <v>1.0</v>
      </c>
      <c r="E31" s="30">
        <v>6.0</v>
      </c>
      <c r="F31" s="30">
        <v>5.0</v>
      </c>
      <c r="G31" s="30">
        <v>2.0</v>
      </c>
      <c r="H31" s="30">
        <v>1.0</v>
      </c>
      <c r="I31" s="25">
        <v>2.0</v>
      </c>
      <c r="J31" s="39" t="s">
        <v>21</v>
      </c>
      <c r="K31" s="39" t="s">
        <v>21</v>
      </c>
      <c r="L31" s="38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9.5" customHeight="1">
      <c r="A32" s="32" t="s">
        <v>27</v>
      </c>
      <c r="B32" s="29" t="s">
        <v>21</v>
      </c>
      <c r="C32" s="29" t="s">
        <v>21</v>
      </c>
      <c r="D32" s="29" t="s">
        <v>21</v>
      </c>
      <c r="E32" s="30">
        <v>2.0</v>
      </c>
      <c r="F32" s="30">
        <v>2.0</v>
      </c>
      <c r="G32" s="29" t="s">
        <v>21</v>
      </c>
      <c r="H32" s="29" t="s">
        <v>21</v>
      </c>
      <c r="I32" s="29" t="s">
        <v>21</v>
      </c>
      <c r="J32" s="39" t="s">
        <v>21</v>
      </c>
      <c r="K32" s="39" t="s">
        <v>21</v>
      </c>
      <c r="L32" s="38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9.5" customHeight="1">
      <c r="A33" s="28" t="s">
        <v>28</v>
      </c>
      <c r="B33" s="23">
        <v>548.0</v>
      </c>
      <c r="C33" s="23">
        <f t="shared" ref="C33:H33" si="4">SUM(C34:C35)</f>
        <v>356</v>
      </c>
      <c r="D33" s="23">
        <f t="shared" si="4"/>
        <v>627</v>
      </c>
      <c r="E33" s="23">
        <f t="shared" si="4"/>
        <v>3453</v>
      </c>
      <c r="F33" s="23">
        <f t="shared" si="4"/>
        <v>4260</v>
      </c>
      <c r="G33" s="23">
        <f t="shared" si="4"/>
        <v>2441</v>
      </c>
      <c r="H33" s="23">
        <f t="shared" si="4"/>
        <v>3970</v>
      </c>
      <c r="I33" s="25">
        <v>953.0</v>
      </c>
      <c r="J33" s="22">
        <f>SUM(J34:J35)</f>
        <v>708</v>
      </c>
      <c r="K33" s="20">
        <v>46.0</v>
      </c>
      <c r="L33" s="38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9.5" customHeight="1">
      <c r="A34" s="28" t="s">
        <v>29</v>
      </c>
      <c r="B34" s="23">
        <v>189.0</v>
      </c>
      <c r="C34" s="23">
        <v>181.0</v>
      </c>
      <c r="D34" s="30">
        <v>316.0</v>
      </c>
      <c r="E34" s="30">
        <v>1831.0</v>
      </c>
      <c r="F34" s="30">
        <v>2198.0</v>
      </c>
      <c r="G34" s="30">
        <v>1226.0</v>
      </c>
      <c r="H34" s="30">
        <v>2030.0</v>
      </c>
      <c r="I34" s="25">
        <v>473.0</v>
      </c>
      <c r="J34" s="31">
        <v>325.0</v>
      </c>
      <c r="K34" s="20">
        <v>20.0</v>
      </c>
      <c r="L34" s="38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9.5" customHeight="1">
      <c r="A35" s="28" t="s">
        <v>30</v>
      </c>
      <c r="B35" s="23">
        <v>359.0</v>
      </c>
      <c r="C35" s="23">
        <v>175.0</v>
      </c>
      <c r="D35" s="30">
        <v>311.0</v>
      </c>
      <c r="E35" s="30">
        <v>1622.0</v>
      </c>
      <c r="F35" s="30">
        <v>2062.0</v>
      </c>
      <c r="G35" s="30">
        <v>1215.0</v>
      </c>
      <c r="H35" s="30">
        <v>1940.0</v>
      </c>
      <c r="I35" s="25">
        <v>480.0</v>
      </c>
      <c r="J35" s="31">
        <v>383.0</v>
      </c>
      <c r="K35" s="20">
        <v>26.0</v>
      </c>
      <c r="L35" s="38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9.5" customHeight="1">
      <c r="A36" s="33" t="s">
        <v>31</v>
      </c>
      <c r="B36" s="34" t="s">
        <v>41</v>
      </c>
      <c r="C36" s="34" t="s">
        <v>32</v>
      </c>
      <c r="D36" s="34" t="s">
        <v>42</v>
      </c>
      <c r="E36" s="34" t="s">
        <v>43</v>
      </c>
      <c r="F36" s="34" t="s">
        <v>44</v>
      </c>
      <c r="G36" s="34" t="s">
        <v>44</v>
      </c>
      <c r="H36" s="34" t="s">
        <v>37</v>
      </c>
      <c r="I36" s="34" t="s">
        <v>44</v>
      </c>
      <c r="J36" s="35" t="s">
        <v>32</v>
      </c>
      <c r="K36" s="35" t="s">
        <v>39</v>
      </c>
      <c r="L36" s="40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9.5" customHeight="1">
      <c r="A37" s="36" t="s">
        <v>45</v>
      </c>
      <c r="B37" s="23"/>
      <c r="C37" s="20"/>
      <c r="D37" s="37"/>
      <c r="E37" s="37"/>
      <c r="F37" s="37"/>
      <c r="G37" s="37"/>
      <c r="H37" s="37"/>
      <c r="I37" s="37"/>
      <c r="J37" s="31"/>
      <c r="K37" s="41"/>
      <c r="L37" s="4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9.5" customHeight="1">
      <c r="A38" s="22" t="s">
        <v>16</v>
      </c>
      <c r="B38" s="23">
        <v>47.0</v>
      </c>
      <c r="C38" s="23">
        <v>21.0</v>
      </c>
      <c r="D38" s="24">
        <v>17.0</v>
      </c>
      <c r="E38" s="24">
        <v>20.0</v>
      </c>
      <c r="F38" s="24">
        <v>7.0</v>
      </c>
      <c r="G38" s="24">
        <v>2.0</v>
      </c>
      <c r="H38" s="24">
        <v>2.0</v>
      </c>
      <c r="I38" s="25">
        <v>2.0</v>
      </c>
      <c r="J38" s="26">
        <v>1.0</v>
      </c>
      <c r="K38" s="20">
        <v>2.0</v>
      </c>
      <c r="L38" s="43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9.5" customHeight="1">
      <c r="A39" s="28" t="s">
        <v>18</v>
      </c>
      <c r="B39" s="23">
        <f>B40+B43+B46</f>
        <v>48</v>
      </c>
      <c r="C39" s="24"/>
      <c r="D39" s="24">
        <v>26.0</v>
      </c>
      <c r="E39" s="24">
        <v>154.0</v>
      </c>
      <c r="F39" s="24">
        <v>190.0</v>
      </c>
      <c r="G39" s="24">
        <v>91.0</v>
      </c>
      <c r="H39" s="24">
        <v>114.0</v>
      </c>
      <c r="I39" s="24">
        <v>94.0</v>
      </c>
      <c r="J39" s="31">
        <v>53.0</v>
      </c>
      <c r="K39" s="20">
        <v>5.0</v>
      </c>
      <c r="L39" s="43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9.5" customHeight="1">
      <c r="A40" s="28" t="s">
        <v>19</v>
      </c>
      <c r="B40" s="23">
        <v>48.0</v>
      </c>
      <c r="C40" s="23">
        <v>23.0</v>
      </c>
      <c r="D40" s="23">
        <v>16.0</v>
      </c>
      <c r="E40" s="23">
        <v>125.0</v>
      </c>
      <c r="F40" s="23">
        <v>172.0</v>
      </c>
      <c r="G40" s="23">
        <v>80.0</v>
      </c>
      <c r="H40" s="23">
        <v>102.0</v>
      </c>
      <c r="I40" s="25">
        <v>85.0</v>
      </c>
      <c r="J40" s="22">
        <v>49.0</v>
      </c>
      <c r="K40" s="20">
        <v>5.0</v>
      </c>
      <c r="L40" s="43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9.5" customHeight="1">
      <c r="A41" s="28" t="s">
        <v>20</v>
      </c>
      <c r="B41" s="23">
        <v>22.0</v>
      </c>
      <c r="C41" s="29" t="s">
        <v>21</v>
      </c>
      <c r="D41" s="30">
        <v>12.0</v>
      </c>
      <c r="E41" s="30">
        <v>89.0</v>
      </c>
      <c r="F41" s="30">
        <v>94.0</v>
      </c>
      <c r="G41" s="30">
        <v>49.0</v>
      </c>
      <c r="H41" s="30">
        <v>63.0</v>
      </c>
      <c r="I41" s="25">
        <v>58.0</v>
      </c>
      <c r="J41" s="31">
        <v>34.0</v>
      </c>
      <c r="K41" s="29" t="s">
        <v>21</v>
      </c>
      <c r="L41" s="43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9.5" customHeight="1">
      <c r="A42" s="28" t="s">
        <v>22</v>
      </c>
      <c r="B42" s="23">
        <v>26.0</v>
      </c>
      <c r="C42" s="23">
        <v>23.0</v>
      </c>
      <c r="D42" s="30">
        <v>4.0</v>
      </c>
      <c r="E42" s="30">
        <v>36.0</v>
      </c>
      <c r="F42" s="30">
        <v>78.0</v>
      </c>
      <c r="G42" s="30">
        <v>31.0</v>
      </c>
      <c r="H42" s="30">
        <v>39.0</v>
      </c>
      <c r="I42" s="25">
        <v>27.0</v>
      </c>
      <c r="J42" s="31">
        <v>15.0</v>
      </c>
      <c r="K42" s="20">
        <v>5.0</v>
      </c>
      <c r="L42" s="43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9.5" customHeight="1">
      <c r="A43" s="28" t="s">
        <v>23</v>
      </c>
      <c r="B43" s="23"/>
      <c r="C43" s="30"/>
      <c r="D43" s="30"/>
      <c r="E43" s="30"/>
      <c r="F43" s="30">
        <v>2.0</v>
      </c>
      <c r="G43" s="30">
        <v>8.0</v>
      </c>
      <c r="H43" s="30">
        <v>10.0</v>
      </c>
      <c r="I43" s="25">
        <v>3.0</v>
      </c>
      <c r="J43" s="31">
        <v>4.0</v>
      </c>
      <c r="K43" s="20"/>
      <c r="L43" s="43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9.5" customHeight="1">
      <c r="A44" s="28" t="s">
        <v>20</v>
      </c>
      <c r="B44" s="29" t="s">
        <v>21</v>
      </c>
      <c r="C44" s="29" t="s">
        <v>21</v>
      </c>
      <c r="D44" s="29" t="s">
        <v>21</v>
      </c>
      <c r="E44" s="29" t="s">
        <v>21</v>
      </c>
      <c r="F44" s="30">
        <v>1.0</v>
      </c>
      <c r="G44" s="30" t="s">
        <v>24</v>
      </c>
      <c r="H44" s="30">
        <v>8.0</v>
      </c>
      <c r="I44" s="25">
        <v>3.0</v>
      </c>
      <c r="J44" s="31">
        <v>3.0</v>
      </c>
      <c r="K44" s="29" t="s">
        <v>21</v>
      </c>
      <c r="L44" s="43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9.5" customHeight="1">
      <c r="A45" s="28" t="s">
        <v>22</v>
      </c>
      <c r="B45" s="29" t="s">
        <v>21</v>
      </c>
      <c r="C45" s="29" t="s">
        <v>21</v>
      </c>
      <c r="D45" s="29" t="s">
        <v>21</v>
      </c>
      <c r="E45" s="29" t="s">
        <v>21</v>
      </c>
      <c r="F45" s="30">
        <v>1.0</v>
      </c>
      <c r="G45" s="30">
        <v>8.0</v>
      </c>
      <c r="H45" s="30">
        <v>2.0</v>
      </c>
      <c r="I45" s="25" t="s">
        <v>24</v>
      </c>
      <c r="J45" s="39">
        <v>1.0</v>
      </c>
      <c r="K45" s="29" t="s">
        <v>21</v>
      </c>
      <c r="L45" s="43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9.5" customHeight="1">
      <c r="A46" s="32" t="s">
        <v>25</v>
      </c>
      <c r="B46" s="23"/>
      <c r="C46" s="30"/>
      <c r="D46" s="30">
        <v>10.0</v>
      </c>
      <c r="E46" s="30">
        <v>29.0</v>
      </c>
      <c r="F46" s="30">
        <v>16.0</v>
      </c>
      <c r="G46" s="30">
        <v>3.0</v>
      </c>
      <c r="H46" s="30">
        <v>2.0</v>
      </c>
      <c r="I46" s="25">
        <v>6.0</v>
      </c>
      <c r="J46" s="39" t="s">
        <v>21</v>
      </c>
      <c r="K46" s="29" t="s">
        <v>21</v>
      </c>
      <c r="L46" s="43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9.5" customHeight="1">
      <c r="A47" s="32" t="s">
        <v>26</v>
      </c>
      <c r="B47" s="29" t="s">
        <v>21</v>
      </c>
      <c r="C47" s="29" t="s">
        <v>21</v>
      </c>
      <c r="D47" s="30">
        <v>6.0</v>
      </c>
      <c r="E47" s="30">
        <v>16.0</v>
      </c>
      <c r="F47" s="30">
        <v>7.0</v>
      </c>
      <c r="G47" s="29" t="s">
        <v>21</v>
      </c>
      <c r="H47" s="30">
        <v>2.0</v>
      </c>
      <c r="I47" s="25">
        <v>3.0</v>
      </c>
      <c r="J47" s="39" t="s">
        <v>21</v>
      </c>
      <c r="K47" s="29" t="s">
        <v>21</v>
      </c>
      <c r="L47" s="43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9.5" customHeight="1">
      <c r="A48" s="32" t="s">
        <v>27</v>
      </c>
      <c r="B48" s="29" t="s">
        <v>21</v>
      </c>
      <c r="C48" s="29" t="s">
        <v>21</v>
      </c>
      <c r="D48" s="29">
        <v>4.0</v>
      </c>
      <c r="E48" s="30">
        <v>13.0</v>
      </c>
      <c r="F48" s="30">
        <v>9.0</v>
      </c>
      <c r="G48" s="30">
        <v>3.0</v>
      </c>
      <c r="H48" s="29" t="s">
        <v>21</v>
      </c>
      <c r="I48" s="25">
        <v>3.0</v>
      </c>
      <c r="J48" s="39" t="s">
        <v>21</v>
      </c>
      <c r="K48" s="29" t="s">
        <v>21</v>
      </c>
      <c r="L48" s="43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9.5" customHeight="1">
      <c r="A49" s="28" t="s">
        <v>28</v>
      </c>
      <c r="B49" s="23">
        <v>584.0</v>
      </c>
      <c r="C49" s="23">
        <v>483.0</v>
      </c>
      <c r="D49" s="23">
        <v>445.0</v>
      </c>
      <c r="E49" s="23">
        <v>3461.0</v>
      </c>
      <c r="F49" s="23">
        <v>4209.0</v>
      </c>
      <c r="G49" s="23">
        <v>2288.0</v>
      </c>
      <c r="H49" s="23">
        <v>2236.0</v>
      </c>
      <c r="I49" s="25">
        <v>2762.0</v>
      </c>
      <c r="J49" s="22">
        <v>843.0</v>
      </c>
      <c r="K49" s="20">
        <v>54.0</v>
      </c>
      <c r="L49" s="43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9.5" customHeight="1">
      <c r="A50" s="28" t="s">
        <v>29</v>
      </c>
      <c r="B50" s="23">
        <v>205.0</v>
      </c>
      <c r="C50" s="23">
        <v>232.0</v>
      </c>
      <c r="D50" s="30">
        <v>237.0</v>
      </c>
      <c r="E50" s="30">
        <v>1840.0</v>
      </c>
      <c r="F50" s="30">
        <v>2172.0</v>
      </c>
      <c r="G50" s="30">
        <v>1140.0</v>
      </c>
      <c r="H50" s="30">
        <v>1121.0</v>
      </c>
      <c r="I50" s="25">
        <v>1388.0</v>
      </c>
      <c r="J50" s="31">
        <v>380.0</v>
      </c>
      <c r="K50" s="20">
        <v>32.0</v>
      </c>
      <c r="L50" s="43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9.5" customHeight="1">
      <c r="A51" s="28" t="s">
        <v>30</v>
      </c>
      <c r="B51" s="23">
        <v>379.0</v>
      </c>
      <c r="C51" s="23">
        <v>251.0</v>
      </c>
      <c r="D51" s="30">
        <v>208.0</v>
      </c>
      <c r="E51" s="30">
        <v>1621.0</v>
      </c>
      <c r="F51" s="30">
        <v>2037.0</v>
      </c>
      <c r="G51" s="30">
        <v>1148.0</v>
      </c>
      <c r="H51" s="30">
        <v>1115.0</v>
      </c>
      <c r="I51" s="25">
        <v>1374.0</v>
      </c>
      <c r="J51" s="31">
        <v>463.0</v>
      </c>
      <c r="K51" s="20">
        <v>22.0</v>
      </c>
      <c r="L51" s="43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9.5" customHeight="1">
      <c r="A52" s="33" t="s">
        <v>31</v>
      </c>
      <c r="B52" s="34" t="s">
        <v>41</v>
      </c>
      <c r="C52" s="34" t="s">
        <v>46</v>
      </c>
      <c r="D52" s="34" t="s">
        <v>47</v>
      </c>
      <c r="E52" s="34" t="s">
        <v>48</v>
      </c>
      <c r="F52" s="34" t="s">
        <v>48</v>
      </c>
      <c r="G52" s="34" t="s">
        <v>38</v>
      </c>
      <c r="H52" s="34" t="s">
        <v>49</v>
      </c>
      <c r="I52" s="34" t="s">
        <v>34</v>
      </c>
      <c r="J52" s="35" t="s">
        <v>33</v>
      </c>
      <c r="K52" s="35" t="s">
        <v>50</v>
      </c>
      <c r="L52" s="44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9.5" customHeight="1">
      <c r="A53" s="45" t="s">
        <v>51</v>
      </c>
      <c r="B53" s="45"/>
      <c r="C53" s="45"/>
      <c r="D53" s="45" t="s">
        <v>24</v>
      </c>
      <c r="E53" s="45" t="s">
        <v>24</v>
      </c>
      <c r="F53" s="45" t="s">
        <v>24</v>
      </c>
      <c r="G53" s="45" t="s">
        <v>24</v>
      </c>
      <c r="H53" s="45" t="s">
        <v>24</v>
      </c>
      <c r="I53" s="45" t="s">
        <v>24</v>
      </c>
      <c r="J53" s="46" t="s">
        <v>24</v>
      </c>
      <c r="K53" s="45" t="s">
        <v>24</v>
      </c>
      <c r="L53" s="47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9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9.5" customHeight="1">
      <c r="A55" s="2"/>
      <c r="B55" s="2"/>
      <c r="C55" s="2"/>
      <c r="D55" s="2"/>
      <c r="E55" s="2"/>
      <c r="F55" s="2"/>
      <c r="G55" s="48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9.5" customHeight="1">
      <c r="A56" s="2"/>
      <c r="B56" s="2"/>
      <c r="C56" s="2"/>
      <c r="D56" s="2"/>
      <c r="E56" s="2"/>
      <c r="F56" s="2"/>
      <c r="G56" s="48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9.5" customHeight="1">
      <c r="A57" s="2"/>
      <c r="B57" s="2"/>
      <c r="C57" s="2"/>
      <c r="D57" s="2"/>
      <c r="E57" s="2"/>
      <c r="F57" s="2"/>
      <c r="G57" s="49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9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9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9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9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9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9.5" customHeight="1">
      <c r="A63" s="2"/>
      <c r="B63" s="2"/>
      <c r="C63" s="2"/>
      <c r="D63" s="2"/>
      <c r="E63" s="2"/>
      <c r="F63" s="2"/>
      <c r="G63" s="2"/>
      <c r="H63" s="15"/>
      <c r="I63" s="15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9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9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9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9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9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9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9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9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9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9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9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9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9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9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9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9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9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9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9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9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9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9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9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9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9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9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9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9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9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9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9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9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9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9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9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9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9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9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9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9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9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9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9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9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9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9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9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9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9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9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9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9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9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9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9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9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9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9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9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9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9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9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9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9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9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9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9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9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9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9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9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9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9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9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9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9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9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9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9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9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9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9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9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9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9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9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9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9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9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9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9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9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9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9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9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9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9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9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9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9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9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9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9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9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9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9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9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9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9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9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9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9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9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9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9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9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9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9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9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9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9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9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9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9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9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9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9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9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9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9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9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9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9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9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9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9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9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9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9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9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9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9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9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9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9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9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9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9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9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9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9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9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9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9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9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9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9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9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9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9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9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9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9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9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9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9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9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9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9.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9.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9.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9.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9.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9.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9.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9.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9.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9.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9.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9.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9.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9.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9.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9.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9.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9.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9.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9.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9.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9.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9.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9.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9.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9.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9.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9.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9.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9.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9.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9.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9.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9.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9.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9.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9.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9.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9.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9.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9.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9.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9.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9.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9.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9.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9.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9.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9.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9.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9.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9.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9.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9.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9.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9.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9.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9.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9.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9.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9.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9.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9.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9.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9.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9.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9.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9.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9.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9.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9.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9.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9.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9.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9.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9.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9.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9.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9.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9.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9.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9.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9.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9.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9.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9.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9.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9.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9.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9.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9.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9.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9.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9.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9.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9.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9.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9.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9.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9.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9.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9.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9.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9.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9.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9.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9.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9.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9.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9.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9.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9.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9.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9.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9.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9.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9.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9.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9.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9.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9.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9.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9.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9.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9.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9.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9.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9.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9.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9.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9.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9.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9.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9.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9.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9.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9.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9.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9.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9.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9.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9.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9.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9.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9.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9.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9.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9.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9.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9.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9.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9.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9.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9.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9.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9.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9.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9.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9.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9.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9.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9.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9.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9.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9.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9.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9.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9.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9.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9.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9.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9.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9.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9.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9.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9.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9.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9.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9.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9.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9.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9.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9.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9.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9.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9.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9.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9.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9.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9.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9.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9.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9.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9.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9.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9.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9.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9.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9.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9.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9.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9.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9.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9.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9.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9.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9.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9.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9.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9.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9.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9.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9.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9.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9.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9.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9.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9.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9.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9.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9.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9.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9.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9.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9.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9.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9.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9.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9.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9.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9.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9.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9.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9.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9.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9.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9.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9.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9.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9.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9.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9.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9.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9.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9.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9.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9.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9.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9.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9.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9.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9.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9.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9.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9.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9.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9.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9.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9.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9.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9.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9.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9.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9.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9.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9.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9.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9.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9.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9.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9.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9.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9.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9.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9.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9.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9.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9.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9.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9.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9.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9.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9.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9.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9.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9.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9.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9.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9.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9.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9.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9.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9.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9.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9.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9.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9.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9.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9.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9.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9.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9.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9.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9.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9.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9.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9.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9.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9.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9.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9.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9.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9.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9.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9.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9.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9.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9.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9.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9.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9.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9.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9.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9.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9.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9.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9.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9.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9.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9.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9.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9.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9.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9.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9.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9.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9.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9.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9.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9.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9.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9.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9.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9.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9.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9.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9.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9.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9.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9.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9.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9.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9.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9.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9.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9.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9.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9.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9.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9.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9.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9.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9.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9.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9.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9.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9.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9.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9.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9.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9.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9.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9.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9.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9.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9.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9.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9.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9.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9.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9.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9.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9.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9.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9.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9.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9.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9.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9.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9.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9.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9.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9.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9.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9.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9.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9.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9.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9.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9.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9.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9.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9.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9.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9.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9.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9.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9.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9.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9.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9.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9.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9.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9.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9.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9.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9.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9.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9.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9.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9.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9.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9.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9.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9.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9.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9.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9.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9.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9.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9.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9.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9.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9.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9.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9.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9.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9.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9.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9.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9.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9.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9.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9.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9.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9.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9.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9.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9.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9.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9.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9.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9.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9.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9.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9.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9.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9.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9.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9.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9.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9.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9.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9.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9.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9.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9.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9.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9.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9.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9.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9.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9.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9.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9.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9.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9.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9.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9.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9.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9.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9.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9.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9.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9.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9.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9.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9.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9.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9.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9.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9.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9.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9.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9.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9.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9.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9.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9.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9.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9.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9.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9.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9.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9.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9.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9.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9.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9.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9.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9.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9.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9.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9.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9.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9.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9.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9.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9.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9.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9.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9.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9.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9.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9.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9.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9.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9.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9.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9.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9.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9.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9.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9.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9.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9.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9.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9.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9.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9.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9.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9.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9.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9.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9.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9.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9.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9.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9.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9.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9.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9.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9.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9.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9.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9.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9.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9.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9.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9.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9.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9.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9.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9.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9.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9.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9.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9.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9.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9.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9.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9.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9.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9.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9.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9.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9.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9.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9.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9.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9.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9.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9.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9.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9.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9.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9.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9.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9.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9.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9.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9.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9.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9.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9.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9.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9.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9.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9.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9.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9.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9.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9.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9.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9.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9.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9.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9.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9.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9.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9.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9.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9.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9.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9.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9.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9.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9.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9.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9.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9.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9.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9.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9.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9.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9.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9.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9.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9.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9.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9.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9.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9.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9.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9.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9.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9.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9.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9.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9.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9.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9.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9.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9.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9.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9.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9.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9.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9.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9.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9.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9.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9.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9.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9.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9.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9.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9.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9.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9.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9.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9.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9.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9.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9.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9.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9.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9.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9.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9.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9.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9.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9.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9.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9.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9.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9.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9.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9.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9.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9.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9.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9.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9.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9.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9.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9.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9.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9.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9.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9.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9.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9.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9.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9.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9.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9.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9.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9.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9.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9.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9.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9.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9.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9.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9.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9.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9.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9.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9.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9.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9.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9.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9.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9.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9.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9.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9.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9.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9.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9.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9.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9.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9.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9.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9.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9.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9.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9.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9.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9.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9.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9.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9.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9.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9.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9.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9.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9.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9.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9.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9.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9.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9.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9.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9.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9.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9.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9.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9.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9.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9.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9.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9.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9.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9.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9.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9.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9.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9.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9.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9.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9.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9.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9.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9.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9.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9.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9.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3">
    <mergeCell ref="L3:L4"/>
    <mergeCell ref="A3:A4"/>
    <mergeCell ref="B3:J3"/>
  </mergeCells>
  <drawing r:id="rId2"/>
  <legacyDrawing r:id="rId3"/>
</worksheet>
</file>