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4.1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9 Labour Force &amp; Employment.xls
Worksheets:
Section 9.1
</t>
      </text>
    </comment>
  </commentList>
</comments>
</file>

<file path=xl/sharedStrings.xml><?xml version="1.0" encoding="utf-8"?>
<sst xmlns="http://schemas.openxmlformats.org/spreadsheetml/2006/main" count="105" uniqueCount="36">
  <si>
    <t>Table 4.1: Number of Civil Servants by Position Category &amp; Level, (2013-2016)</t>
  </si>
  <si>
    <t>Position/Area</t>
  </si>
  <si>
    <t>Dzong-khag</t>
  </si>
  <si>
    <t>Total</t>
  </si>
  <si>
    <t>Executive</t>
  </si>
  <si>
    <t>EX1</t>
  </si>
  <si>
    <t>…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</si>
  <si>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</si>
  <si>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</si>
  <si>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</si>
  <si>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</si>
  <si>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</si>
  <si>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</si>
  <si>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</si>
  <si>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</si>
  <si>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</si>
  <si>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</si>
  <si>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</si>
  <si>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</si>
  <si>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</si>
  <si>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S1</t>
  </si>
  <si>
    <t>S2</t>
  </si>
  <si>
    <t>S3</t>
  </si>
  <si>
    <t>S4</t>
  </si>
  <si>
    <t>S5</t>
  </si>
  <si>
    <t>SS1</t>
  </si>
  <si>
    <t>SS2</t>
  </si>
  <si>
    <t>SS3</t>
  </si>
  <si>
    <t>SS4</t>
  </si>
  <si>
    <t>Operational</t>
  </si>
  <si>
    <t>O1</t>
  </si>
  <si>
    <t>O2</t>
  </si>
  <si>
    <t>O3</t>
  </si>
  <si>
    <t>O4</t>
  </si>
  <si>
    <t>Grand Total</t>
  </si>
  <si>
    <t>Source: RCSC civil service record.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</si>
</sst>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b/>
      <sz val="11.0"/>
      <color rgb="FF000000"/>
      <name val="Calibri"/>
    </font>
    <font>
      <b/>
      <sz val="11.0"/>
      <name val="Calibri"/>
    </font>
    <font>
      <sz val="11.0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0" numFmtId="0" xfId="0" applyAlignment="1" applyFont="1">
      <alignment shrinkToFit="0" vertical="center" wrapText="0"/>
    </xf>
    <xf borderId="1" fillId="0" fontId="3" numFmtId="0" xfId="0" applyAlignment="1" applyBorder="1" applyFont="1">
      <alignment horizontal="left" shrinkToFit="0" vertical="center" wrapText="1"/>
    </xf>
    <xf borderId="2" fillId="0" fontId="4" numFmtId="0" xfId="0" applyBorder="1" applyFont="1"/>
    <xf borderId="3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0" fontId="5" numFmtId="0" xfId="0" applyAlignment="1" applyBorder="1" applyFont="1">
      <alignment horizontal="right" shrinkToFit="0" vertical="center" wrapText="1"/>
    </xf>
    <xf borderId="7" fillId="0" fontId="6" numFmtId="0" xfId="0" applyAlignment="1" applyBorder="1" applyFont="1">
      <alignment horizontal="right" shrinkToFit="0" vertical="center" wrapText="1"/>
    </xf>
    <xf borderId="4" fillId="0" fontId="5" numFmtId="0" xfId="0" applyAlignment="1" applyBorder="1" applyFont="1">
      <alignment horizontal="right" shrinkToFit="0" vertical="center" wrapText="1"/>
    </xf>
    <xf borderId="8" fillId="0" fontId="2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horizontal="right" shrinkToFit="0" vertical="bottom" wrapText="0"/>
    </xf>
    <xf borderId="2" fillId="0" fontId="2" numFmtId="164" xfId="0" applyAlignment="1" applyBorder="1" applyFont="1" applyNumberFormat="1">
      <alignment horizontal="right" shrinkToFit="0" vertical="bottom" wrapText="0"/>
    </xf>
    <xf borderId="9" fillId="0" fontId="2" numFmtId="164" xfId="0" applyAlignment="1" applyBorder="1" applyFont="1" applyNumberFormat="1">
      <alignment horizontal="right" shrinkToFit="0" vertical="bottom" wrapText="0"/>
    </xf>
    <xf borderId="10" fillId="0" fontId="4" numFmtId="0" xfId="0" applyBorder="1" applyFont="1"/>
    <xf borderId="11" fillId="0" fontId="2" numFmtId="0" xfId="0" applyAlignment="1" applyBorder="1" applyFont="1">
      <alignment horizontal="center" shrinkToFit="0" vertical="center" wrapText="1"/>
    </xf>
    <xf borderId="11" fillId="0" fontId="2" numFmtId="164" xfId="0" applyAlignment="1" applyBorder="1" applyFont="1" applyNumberFormat="1">
      <alignment horizontal="right" shrinkToFit="0" vertical="bottom" wrapText="0"/>
    </xf>
    <xf borderId="12" fillId="0" fontId="2" numFmtId="164" xfId="0" applyAlignment="1" applyBorder="1" applyFont="1" applyNumberFormat="1">
      <alignment horizontal="right" shrinkToFit="0" vertical="bottom" wrapText="0"/>
    </xf>
    <xf borderId="0" fillId="0" fontId="2" numFmtId="164" xfId="0" applyAlignment="1" applyFont="1" applyNumberFormat="1">
      <alignment horizontal="right" shrinkToFit="0" vertical="bottom" wrapText="0"/>
    </xf>
    <xf borderId="13" fillId="0" fontId="4" numFmtId="0" xfId="0" applyBorder="1" applyFont="1"/>
    <xf borderId="5" fillId="0" fontId="2" numFmtId="0" xfId="0" applyAlignment="1" applyBorder="1" applyFont="1">
      <alignment horizontal="center" shrinkToFit="0" vertical="center" wrapText="1"/>
    </xf>
    <xf borderId="5" fillId="0" fontId="2" numFmtId="164" xfId="0" applyAlignment="1" applyBorder="1" applyFont="1" applyNumberFormat="1">
      <alignment horizontal="right" shrinkToFit="0" vertical="bottom" wrapText="0"/>
    </xf>
    <xf borderId="6" fillId="0" fontId="0" numFmtId="164" xfId="0" applyAlignment="1" applyBorder="1" applyFont="1" applyNumberFormat="1">
      <alignment shrinkToFit="0" vertical="center" wrapText="0"/>
    </xf>
    <xf borderId="6" fillId="0" fontId="2" numFmtId="164" xfId="0" applyAlignment="1" applyBorder="1" applyFont="1" applyNumberFormat="1">
      <alignment horizontal="right" shrinkToFit="0" vertical="bottom" wrapText="0"/>
    </xf>
    <xf borderId="14" fillId="0" fontId="2" numFmtId="164" xfId="0" applyAlignment="1" applyBorder="1" applyFont="1" applyNumberFormat="1">
      <alignment horizontal="right" shrinkToFit="0" vertical="bottom" wrapText="0"/>
    </xf>
    <xf borderId="8" fillId="0" fontId="2" numFmtId="0" xfId="0" applyAlignment="1" applyBorder="1" applyFont="1">
      <alignment horizontal="center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left" shrinkToFit="0" vertical="center" wrapText="1"/>
    </xf>
    <xf borderId="3" fillId="0" fontId="2" numFmtId="164" xfId="0" applyAlignment="1" applyBorder="1" applyFont="1" applyNumberFormat="1">
      <alignment horizontal="right" shrinkToFit="0" vertical="bottom" wrapText="0"/>
    </xf>
    <xf borderId="4" fillId="0" fontId="2" numFmtId="164" xfId="0" applyAlignment="1" applyBorder="1" applyFont="1" applyNumberFormat="1">
      <alignment horizontal="right" shrinkToFit="0" vertical="bottom" wrapText="0"/>
    </xf>
    <xf borderId="3" fillId="0" fontId="2" numFmtId="0" xfId="0" applyAlignment="1" applyBorder="1" applyFont="1">
      <alignment horizontal="center" shrinkToFit="0" vertical="center" wrapText="1"/>
    </xf>
    <xf borderId="15" fillId="0" fontId="2" numFmtId="164" xfId="0" applyAlignment="1" applyBorder="1" applyFont="1" applyNumberFormat="1">
      <alignment horizontal="right" shrinkToFit="0" vertical="bottom" wrapText="0"/>
    </xf>
    <xf borderId="0" fillId="0" fontId="5" numFmtId="0" xfId="0" applyAlignment="1" applyFont="1">
      <alignment shrinkToFit="0" vertical="center" wrapText="0"/>
    </xf>
    <xf borderId="0" fillId="0" fontId="7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10.14"/>
    <col customWidth="1" min="3" max="8" width="7.57"/>
    <col customWidth="1" min="9" max="20" width="8.86"/>
    <col customWidth="1" min="21" max="26" width="8.0"/>
  </cols>
  <sheetData>
    <row r="1" ht="17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7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0.25" customHeight="1">
      <c r="A3" s="4" t="s">
        <v>1</v>
      </c>
      <c r="B3" s="5"/>
      <c r="C3" s="6">
        <v>2013.0</v>
      </c>
      <c r="D3" s="7"/>
      <c r="E3" s="6">
        <v>2014.0</v>
      </c>
      <c r="F3" s="7"/>
      <c r="G3" s="6">
        <v>2015.0</v>
      </c>
      <c r="H3" s="7"/>
      <c r="I3" s="6">
        <v>2016.0</v>
      </c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32.25" customHeight="1">
      <c r="A4" s="8"/>
      <c r="B4" s="9"/>
      <c r="C4" s="10" t="s">
        <v>2</v>
      </c>
      <c r="D4" s="11" t="s">
        <v>3</v>
      </c>
      <c r="E4" s="10" t="s">
        <v>2</v>
      </c>
      <c r="F4" s="11" t="s">
        <v>3</v>
      </c>
      <c r="G4" s="12" t="s">
        <v>2</v>
      </c>
      <c r="H4" s="11" t="s">
        <v>3</v>
      </c>
      <c r="I4" s="10" t="s">
        <v>2</v>
      </c>
      <c r="J4" s="11" t="s">
        <v>3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7.25" customHeight="1">
      <c r="A5" s="13" t="s">
        <v>4</v>
      </c>
      <c r="B5" s="14" t="s">
        <v>5</v>
      </c>
      <c r="C5" s="15" t="s">
        <v>6</v>
      </c>
      <c r="D5" s="16" t="s">
        <v>6</v>
      </c>
      <c r="E5" s="15" t="s">
        <v>6</v>
      </c>
      <c r="F5" s="17" t="s">
        <v>6</v>
      </c>
      <c r="G5" s="15" t="s">
        <v>6</v>
      </c>
      <c r="H5" s="16" t="s">
        <v>6</v>
      </c>
      <c r="I5" s="15" t="s">
        <v>6</v>
      </c>
      <c r="J5" s="17" t="s">
        <v>6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7.25" customHeight="1">
      <c r="A6" s="18"/>
      <c r="B6" s="19" t="s">
        <v>7</v>
      </c>
      <c r="C6" s="20" t="s">
        <v>6</v>
      </c>
      <c r="D6" s="21" t="s">
        <v>6</v>
      </c>
      <c r="E6" s="20">
        <v>1.0</v>
      </c>
      <c r="F6" s="21">
        <f>SUM(E6)</f>
        <v>1</v>
      </c>
      <c r="G6" s="20">
        <v>1.0</v>
      </c>
      <c r="H6" s="21">
        <f>SUM(G6)</f>
        <v>1</v>
      </c>
      <c r="I6" s="20" t="s">
        <v>6</v>
      </c>
      <c r="J6" s="22" t="s">
        <v>6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7.25" customHeight="1">
      <c r="A7" s="23"/>
      <c r="B7" s="24" t="s">
        <v>8</v>
      </c>
      <c r="C7" s="25">
        <v>1.0</v>
      </c>
      <c r="D7" s="26">
        <f>SUM(C7)</f>
        <v>1</v>
      </c>
      <c r="E7" s="25" t="s">
        <v>6</v>
      </c>
      <c r="F7" s="22" t="s">
        <v>6</v>
      </c>
      <c r="G7" s="25" t="s">
        <v>6</v>
      </c>
      <c r="H7" s="27" t="s">
        <v>6</v>
      </c>
      <c r="I7" s="25">
        <v>1.0</v>
      </c>
      <c r="J7" s="28">
        <v>1.0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7.25" customHeight="1">
      <c r="A8" s="13" t="s">
        <v>9</v>
      </c>
      <c r="B8" s="14" t="s">
        <v>10</v>
      </c>
      <c r="C8" s="15" t="s">
        <v>6</v>
      </c>
      <c r="D8" s="16" t="s">
        <v>6</v>
      </c>
      <c r="E8" s="15" t="s">
        <v>6</v>
      </c>
      <c r="F8" s="16" t="s">
        <v>6</v>
      </c>
      <c r="G8" s="17" t="s">
        <v>6</v>
      </c>
      <c r="H8" s="16" t="s">
        <v>6</v>
      </c>
      <c r="I8" s="17" t="s">
        <v>6</v>
      </c>
      <c r="J8" s="17" t="s">
        <v>6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7.25" customHeight="1">
      <c r="A9" s="18"/>
      <c r="B9" s="19" t="s">
        <v>11</v>
      </c>
      <c r="C9" s="20" t="s">
        <v>6</v>
      </c>
      <c r="D9" s="21" t="s">
        <v>6</v>
      </c>
      <c r="E9" s="20" t="s">
        <v>6</v>
      </c>
      <c r="F9" s="21" t="s">
        <v>6</v>
      </c>
      <c r="G9" s="22" t="s">
        <v>6</v>
      </c>
      <c r="H9" s="21" t="s">
        <v>6</v>
      </c>
      <c r="I9" s="22" t="s">
        <v>6</v>
      </c>
      <c r="J9" s="22" t="s">
        <v>6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7.25" customHeight="1">
      <c r="A10" s="23"/>
      <c r="B10" s="24" t="s">
        <v>12</v>
      </c>
      <c r="C10" s="25" t="s">
        <v>6</v>
      </c>
      <c r="D10" s="27" t="s">
        <v>6</v>
      </c>
      <c r="E10" s="25" t="s">
        <v>6</v>
      </c>
      <c r="F10" s="27" t="s">
        <v>6</v>
      </c>
      <c r="G10" s="28" t="s">
        <v>6</v>
      </c>
      <c r="H10" s="27" t="s">
        <v>6</v>
      </c>
      <c r="I10" s="28" t="s">
        <v>6</v>
      </c>
      <c r="J10" s="28" t="s">
        <v>6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7.25" customHeight="1">
      <c r="A11" s="13" t="s">
        <v>13</v>
      </c>
      <c r="B11" s="14" t="s">
        <v>14</v>
      </c>
      <c r="C11" s="15">
        <v>5.0</v>
      </c>
      <c r="D11" s="21">
        <f t="shared" ref="D11:D20" si="1">SUM(C11)</f>
        <v>5</v>
      </c>
      <c r="E11" s="22">
        <v>13.0</v>
      </c>
      <c r="F11" s="21">
        <f t="shared" ref="F11:F20" si="2">SUM(E11)</f>
        <v>13</v>
      </c>
      <c r="G11" s="22">
        <v>18.0</v>
      </c>
      <c r="H11" s="21">
        <f t="shared" ref="H11:H20" si="3">SUM(G11)</f>
        <v>18</v>
      </c>
      <c r="I11" s="22">
        <v>30.0</v>
      </c>
      <c r="J11" s="22">
        <v>30.0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7.25" customHeight="1">
      <c r="A12" s="18"/>
      <c r="B12" s="19" t="s">
        <v>15</v>
      </c>
      <c r="C12" s="20">
        <v>32.0</v>
      </c>
      <c r="D12" s="21">
        <f t="shared" si="1"/>
        <v>32</v>
      </c>
      <c r="E12" s="22">
        <v>54.0</v>
      </c>
      <c r="F12" s="21">
        <f t="shared" si="2"/>
        <v>54</v>
      </c>
      <c r="G12" s="22">
        <v>69.0</v>
      </c>
      <c r="H12" s="21">
        <f t="shared" si="3"/>
        <v>69</v>
      </c>
      <c r="I12" s="22">
        <v>83.0</v>
      </c>
      <c r="J12" s="22">
        <v>83.0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7.25" customHeight="1">
      <c r="A13" s="18"/>
      <c r="B13" s="19" t="s">
        <v>16</v>
      </c>
      <c r="C13" s="20">
        <v>97.0</v>
      </c>
      <c r="D13" s="21">
        <f t="shared" si="1"/>
        <v>97</v>
      </c>
      <c r="E13" s="22">
        <v>95.0</v>
      </c>
      <c r="F13" s="21">
        <f t="shared" si="2"/>
        <v>95</v>
      </c>
      <c r="G13" s="22">
        <v>105.0</v>
      </c>
      <c r="H13" s="21">
        <f t="shared" si="3"/>
        <v>105</v>
      </c>
      <c r="I13" s="22">
        <v>136.0</v>
      </c>
      <c r="J13" s="22">
        <v>136.0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7.25" customHeight="1">
      <c r="A14" s="18"/>
      <c r="B14" s="19" t="s">
        <v>17</v>
      </c>
      <c r="C14" s="20">
        <v>164.0</v>
      </c>
      <c r="D14" s="21">
        <f t="shared" si="1"/>
        <v>164</v>
      </c>
      <c r="E14" s="22">
        <v>205.0</v>
      </c>
      <c r="F14" s="21">
        <f t="shared" si="2"/>
        <v>205</v>
      </c>
      <c r="G14" s="22">
        <v>227.0</v>
      </c>
      <c r="H14" s="21">
        <f t="shared" si="3"/>
        <v>227</v>
      </c>
      <c r="I14" s="22">
        <v>219.0</v>
      </c>
      <c r="J14" s="22">
        <v>219.0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7.25" customHeight="1">
      <c r="A15" s="23"/>
      <c r="B15" s="19" t="s">
        <v>18</v>
      </c>
      <c r="C15" s="25">
        <v>288.0</v>
      </c>
      <c r="D15" s="27">
        <f t="shared" si="1"/>
        <v>288</v>
      </c>
      <c r="E15" s="28">
        <v>307.0</v>
      </c>
      <c r="F15" s="27">
        <f t="shared" si="2"/>
        <v>307</v>
      </c>
      <c r="G15" s="28">
        <v>301.0</v>
      </c>
      <c r="H15" s="27">
        <f t="shared" si="3"/>
        <v>301</v>
      </c>
      <c r="I15" s="28">
        <v>294.0</v>
      </c>
      <c r="J15" s="28">
        <v>294.0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7.25" customHeight="1">
      <c r="A16" s="13" t="s">
        <v>19</v>
      </c>
      <c r="B16" s="29" t="s">
        <v>20</v>
      </c>
      <c r="C16" s="22">
        <v>66.0</v>
      </c>
      <c r="D16" s="21">
        <f t="shared" si="1"/>
        <v>66</v>
      </c>
      <c r="E16" s="22">
        <v>62.0</v>
      </c>
      <c r="F16" s="21">
        <f t="shared" si="2"/>
        <v>62</v>
      </c>
      <c r="G16" s="22">
        <v>91.0</v>
      </c>
      <c r="H16" s="21">
        <f t="shared" si="3"/>
        <v>91</v>
      </c>
      <c r="I16" s="22">
        <v>66.0</v>
      </c>
      <c r="J16" s="22">
        <v>66.0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7.25" customHeight="1">
      <c r="A17" s="18"/>
      <c r="B17" s="30" t="s">
        <v>21</v>
      </c>
      <c r="C17" s="22">
        <v>61.0</v>
      </c>
      <c r="D17" s="21">
        <f t="shared" si="1"/>
        <v>61</v>
      </c>
      <c r="E17" s="22">
        <v>69.0</v>
      </c>
      <c r="F17" s="21">
        <f t="shared" si="2"/>
        <v>69</v>
      </c>
      <c r="G17" s="22">
        <v>67.0</v>
      </c>
      <c r="H17" s="21">
        <f t="shared" si="3"/>
        <v>67</v>
      </c>
      <c r="I17" s="22">
        <v>84.0</v>
      </c>
      <c r="J17" s="22">
        <v>84.0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7.25" customHeight="1">
      <c r="A18" s="18"/>
      <c r="B18" s="30" t="s">
        <v>22</v>
      </c>
      <c r="C18" s="22">
        <v>56.0</v>
      </c>
      <c r="D18" s="21">
        <f t="shared" si="1"/>
        <v>56</v>
      </c>
      <c r="E18" s="22">
        <v>62.0</v>
      </c>
      <c r="F18" s="21">
        <f t="shared" si="2"/>
        <v>62</v>
      </c>
      <c r="G18" s="22">
        <v>65.0</v>
      </c>
      <c r="H18" s="21">
        <f t="shared" si="3"/>
        <v>65</v>
      </c>
      <c r="I18" s="22">
        <v>90.0</v>
      </c>
      <c r="J18" s="22">
        <v>90.0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7.25" customHeight="1">
      <c r="A19" s="18"/>
      <c r="B19" s="30" t="s">
        <v>23</v>
      </c>
      <c r="C19" s="22">
        <v>66.0</v>
      </c>
      <c r="D19" s="21">
        <f t="shared" si="1"/>
        <v>66</v>
      </c>
      <c r="E19" s="22">
        <v>74.0</v>
      </c>
      <c r="F19" s="21">
        <f t="shared" si="2"/>
        <v>74</v>
      </c>
      <c r="G19" s="22">
        <v>75.0</v>
      </c>
      <c r="H19" s="21">
        <f t="shared" si="3"/>
        <v>75</v>
      </c>
      <c r="I19" s="22">
        <v>48.0</v>
      </c>
      <c r="J19" s="22">
        <v>48.0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7.25" customHeight="1">
      <c r="A20" s="18"/>
      <c r="B20" s="31" t="s">
        <v>24</v>
      </c>
      <c r="C20" s="25">
        <v>55.0</v>
      </c>
      <c r="D20" s="21">
        <f t="shared" si="1"/>
        <v>55</v>
      </c>
      <c r="E20" s="22">
        <v>53.0</v>
      </c>
      <c r="F20" s="21">
        <f t="shared" si="2"/>
        <v>53</v>
      </c>
      <c r="G20" s="22">
        <v>34.0</v>
      </c>
      <c r="H20" s="21">
        <f t="shared" si="3"/>
        <v>34</v>
      </c>
      <c r="I20" s="25">
        <v>28.0</v>
      </c>
      <c r="J20" s="28">
        <v>28.0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7.25" customHeight="1">
      <c r="A21" s="18"/>
      <c r="B21" s="30" t="s">
        <v>25</v>
      </c>
      <c r="C21" s="15" t="s">
        <v>6</v>
      </c>
      <c r="D21" s="16" t="s">
        <v>6</v>
      </c>
      <c r="E21" s="15" t="s">
        <v>6</v>
      </c>
      <c r="F21" s="16" t="s">
        <v>6</v>
      </c>
      <c r="G21" s="17" t="s">
        <v>6</v>
      </c>
      <c r="H21" s="16" t="s">
        <v>6</v>
      </c>
      <c r="I21" s="22">
        <v>1.0</v>
      </c>
      <c r="J21" s="22">
        <v>1.0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7.25" customHeight="1">
      <c r="A22" s="18"/>
      <c r="B22" s="30" t="s">
        <v>26</v>
      </c>
      <c r="C22" s="20" t="s">
        <v>6</v>
      </c>
      <c r="D22" s="21" t="s">
        <v>6</v>
      </c>
      <c r="E22" s="20" t="s">
        <v>6</v>
      </c>
      <c r="F22" s="21" t="s">
        <v>6</v>
      </c>
      <c r="G22" s="22" t="s">
        <v>6</v>
      </c>
      <c r="H22" s="21" t="s">
        <v>6</v>
      </c>
      <c r="I22" s="22">
        <v>4.0</v>
      </c>
      <c r="J22" s="22">
        <v>4.0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7.25" customHeight="1">
      <c r="A23" s="18"/>
      <c r="B23" s="30" t="s">
        <v>27</v>
      </c>
      <c r="C23" s="20" t="s">
        <v>6</v>
      </c>
      <c r="D23" s="21" t="s">
        <v>6</v>
      </c>
      <c r="E23" s="20" t="s">
        <v>6</v>
      </c>
      <c r="F23" s="21" t="s">
        <v>6</v>
      </c>
      <c r="G23" s="22" t="s">
        <v>6</v>
      </c>
      <c r="H23" s="21" t="s">
        <v>6</v>
      </c>
      <c r="I23" s="22">
        <v>24.0</v>
      </c>
      <c r="J23" s="22">
        <v>24.0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7.25" customHeight="1">
      <c r="A24" s="23"/>
      <c r="B24" s="30" t="s">
        <v>28</v>
      </c>
      <c r="C24" s="25" t="s">
        <v>6</v>
      </c>
      <c r="D24" s="27" t="s">
        <v>6</v>
      </c>
      <c r="E24" s="25" t="s">
        <v>6</v>
      </c>
      <c r="F24" s="27" t="s">
        <v>6</v>
      </c>
      <c r="G24" s="28" t="s">
        <v>6</v>
      </c>
      <c r="H24" s="27" t="s">
        <v>6</v>
      </c>
      <c r="I24" s="25">
        <v>39.0</v>
      </c>
      <c r="J24" s="28">
        <v>39.0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7.25" customHeight="1">
      <c r="A25" s="13" t="s">
        <v>29</v>
      </c>
      <c r="B25" s="29" t="s">
        <v>30</v>
      </c>
      <c r="C25" s="22">
        <v>18.0</v>
      </c>
      <c r="D25" s="21">
        <f t="shared" ref="D25:D28" si="4">SUM(C25)</f>
        <v>18</v>
      </c>
      <c r="E25" s="22">
        <v>23.0</v>
      </c>
      <c r="F25" s="21">
        <f t="shared" ref="F25:F28" si="5">SUM(E25)</f>
        <v>23</v>
      </c>
      <c r="G25" s="22">
        <v>20.0</v>
      </c>
      <c r="H25" s="21">
        <f t="shared" ref="H25:H28" si="6">SUM(G25)</f>
        <v>20</v>
      </c>
      <c r="I25" s="22">
        <v>18.0</v>
      </c>
      <c r="J25" s="22">
        <v>18.0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7.25" customHeight="1">
      <c r="A26" s="18"/>
      <c r="B26" s="30" t="s">
        <v>31</v>
      </c>
      <c r="C26" s="22">
        <v>5.0</v>
      </c>
      <c r="D26" s="21">
        <f t="shared" si="4"/>
        <v>5</v>
      </c>
      <c r="E26" s="22">
        <v>9.0</v>
      </c>
      <c r="F26" s="21">
        <f t="shared" si="5"/>
        <v>9</v>
      </c>
      <c r="G26" s="22">
        <v>6.0</v>
      </c>
      <c r="H26" s="21">
        <f t="shared" si="6"/>
        <v>6</v>
      </c>
      <c r="I26" s="22">
        <v>11.0</v>
      </c>
      <c r="J26" s="22">
        <v>11.0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7.25" customHeight="1">
      <c r="A27" s="18"/>
      <c r="B27" s="30" t="s">
        <v>32</v>
      </c>
      <c r="C27" s="22">
        <v>6.0</v>
      </c>
      <c r="D27" s="21">
        <f t="shared" si="4"/>
        <v>6</v>
      </c>
      <c r="E27" s="22">
        <v>6.0</v>
      </c>
      <c r="F27" s="21">
        <f t="shared" si="5"/>
        <v>6</v>
      </c>
      <c r="G27" s="22">
        <v>3.0</v>
      </c>
      <c r="H27" s="21">
        <f t="shared" si="6"/>
        <v>3</v>
      </c>
      <c r="I27" s="22">
        <v>5.0</v>
      </c>
      <c r="J27" s="22">
        <v>5.0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7.25" customHeight="1">
      <c r="A28" s="23"/>
      <c r="B28" s="31" t="s">
        <v>33</v>
      </c>
      <c r="C28" s="22">
        <v>9.0</v>
      </c>
      <c r="D28" s="21">
        <f t="shared" si="4"/>
        <v>9</v>
      </c>
      <c r="E28" s="22">
        <v>12.0</v>
      </c>
      <c r="F28" s="21">
        <f t="shared" si="5"/>
        <v>12</v>
      </c>
      <c r="G28" s="22">
        <v>14.0</v>
      </c>
      <c r="H28" s="21">
        <f t="shared" si="6"/>
        <v>14</v>
      </c>
      <c r="I28" s="22">
        <v>12.0</v>
      </c>
      <c r="J28" s="22">
        <v>12.0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7.25" customHeight="1">
      <c r="A29" s="32" t="s">
        <v>34</v>
      </c>
      <c r="B29" s="7"/>
      <c r="C29" s="33">
        <v>929.0</v>
      </c>
      <c r="D29" s="34">
        <v>929.0</v>
      </c>
      <c r="E29" s="35">
        <v>1045.0</v>
      </c>
      <c r="F29" s="34">
        <v>1045.0</v>
      </c>
      <c r="G29" s="33">
        <f t="shared" ref="G29:H29" si="7">SUM(G11:G28)</f>
        <v>1095</v>
      </c>
      <c r="H29" s="34">
        <f t="shared" si="7"/>
        <v>1095</v>
      </c>
      <c r="I29" s="33">
        <v>1193.0</v>
      </c>
      <c r="J29" s="36">
        <v>1193.0</v>
      </c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ht="17.25" customHeight="1">
      <c r="A30" s="38" t="s">
        <v>35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7.2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7.2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7.2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7.2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7.2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7.2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7.2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7.2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7.2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7.2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7.2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7.2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7.2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7.2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7.2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7.2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7.2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7.2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7.2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7.2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7.2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7.2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7.2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7.2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7.2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7.2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7.2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7.2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7.2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7.2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7.2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7.2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7.2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7.2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7.2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7.2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7.2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7.2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7.2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7.2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7.2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7.2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7.2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7.2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7.2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7.2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7.2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7.2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7.2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7.2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7.2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7.2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7.2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7.2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7.2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7.2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7.2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7.2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7.2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7.2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7.2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7.2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7.2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7.2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7.2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7.2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7.2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7.2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7.2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7.2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7.2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7.2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7.2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7.2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7.2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7.2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7.2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7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7.2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7.2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7.2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7.2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7.2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7.2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7.2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7.2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7.2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7.2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7.2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7.2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7.2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7.2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7.2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7.2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7.2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7.2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7.2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7.2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7.2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7.2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7.2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7.2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7.2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7.2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7.2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7.2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7.2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7.2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7.2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7.2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7.2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7.2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7.2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7.2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7.2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7.2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7.2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7.2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7.2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7.2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7.2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7.2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7.2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7.2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7.2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7.2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7.2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7.2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7.2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7.2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7.2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7.2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7.2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7.2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7.2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7.2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7.2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7.2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7.2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7.2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7.2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7.2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7.2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7.2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7.2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7.2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7.2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7.2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7.2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7.2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7.2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7.2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7.2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7.2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7.2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7.2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7.2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7.2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7.2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7.2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7.2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7.2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7.2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7.2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7.2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7.2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7.2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7.2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7.2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7.2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7.2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7.2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7.2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7.2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7.2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7.2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7.2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7.2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7.2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7.2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7.2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7.2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7.2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7.2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7.2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7.2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7.2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7.2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7.2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7.2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7.2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7.2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7.2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7.2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7.2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7.2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7.2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7.2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7.2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7.2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7.2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7.2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7.2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7.2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7.2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7.2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7.2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7.2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7.2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7.2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7.2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7.2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7.2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7.2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7.2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7.2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7.2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7.2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7.2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7.2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7.2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7.2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7.2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7.2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7.2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7.2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7.2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7.2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7.2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7.2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7.2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7.2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7.2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7.2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7.2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7.2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7.2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7.2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7.2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7.2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7.2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7.2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7.2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7.2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7.2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7.2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7.2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7.2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7.2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7.2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7.2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7.2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7.2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7.2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7.2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7.2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7.2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7.2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7.2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7.2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7.2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7.2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7.2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7.2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7.2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7.2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7.2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7.2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7.2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7.2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7.2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7.2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7.2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7.2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7.2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7.2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7.2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7.2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7.2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7.2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7.2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7.2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7.2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7.2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7.2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7.2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7.2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7.2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7.2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7.2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7.2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7.2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7.2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7.2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7.2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7.2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7.2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7.2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7.2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7.2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7.2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7.2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7.2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7.2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7.2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7.2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7.2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7.2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7.2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7.2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7.2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7.2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7.2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7.2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7.2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7.2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7.2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7.2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7.2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7.2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7.2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7.2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7.2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7.2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7.2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7.2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7.2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7.2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7.2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7.2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7.2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7.2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7.2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7.2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7.2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7.2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7.2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7.2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7.2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7.2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7.2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7.2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7.2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7.2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7.2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7.2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7.2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7.2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7.2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7.2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7.2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7.2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7.2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7.2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7.2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7.2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7.2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7.2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7.2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7.2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7.2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7.2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7.2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7.2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7.2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7.2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7.2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7.2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7.2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7.2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7.2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7.2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7.2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7.2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7.2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7.2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7.2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7.2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7.2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7.2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7.2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7.2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7.2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7.2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7.2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7.2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7.2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7.2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7.2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7.2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7.2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7.2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7.2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7.2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7.2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7.2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7.2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7.2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7.2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7.2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7.2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7.2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7.2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7.2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7.2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7.2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7.2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7.2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7.2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7.2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7.2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7.2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7.2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7.2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7.2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7.2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7.2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7.2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7.2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7.2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7.2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7.2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7.2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7.2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7.2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7.2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7.2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7.2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7.2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7.2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7.2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7.2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7.2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7.2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7.2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7.2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7.2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7.2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7.2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7.2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7.2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7.2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7.2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7.2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7.2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7.2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7.2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7.2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7.2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7.2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7.2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7.2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7.2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7.2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7.2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7.2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7.2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7.2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7.2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7.2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7.2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7.2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7.2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7.2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7.2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7.2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7.2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7.2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7.2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7.2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7.2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7.2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7.2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7.2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7.2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7.2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7.2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7.2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7.2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7.2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7.2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7.2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7.2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7.2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7.2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7.2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7.2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7.2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7.2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7.2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7.2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7.2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7.2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7.2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7.2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7.2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7.2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7.2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7.2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7.2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7.2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7.2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7.2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7.2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7.2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7.2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7.2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7.2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7.2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7.2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7.2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7.2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7.2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7.2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7.2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7.2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7.2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7.2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7.2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7.2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7.2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7.2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7.2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7.2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7.2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7.2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7.2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7.2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7.2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7.2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7.2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7.2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7.2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7.2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7.2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7.2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7.2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7.2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7.2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7.2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7.2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7.2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7.2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7.2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7.2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7.2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7.2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7.2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7.2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7.2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7.2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7.2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7.2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7.2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7.2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7.2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7.2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7.2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7.2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7.2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7.2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7.2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7.2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7.2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7.2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7.2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7.2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7.2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7.2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7.2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7.2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7.2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7.2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7.2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7.2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7.2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7.2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7.2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7.2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7.2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7.2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7.2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7.2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7.2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7.2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7.2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7.2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7.2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7.2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7.2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7.2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7.2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7.2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7.2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7.2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7.2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7.2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7.2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7.2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7.2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7.2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7.2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7.2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7.2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7.2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7.2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7.2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7.2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7.2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7.2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7.2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7.2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7.2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7.2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7.2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7.2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7.2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7.2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7.2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7.2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7.2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7.2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7.2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7.2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7.2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7.2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7.2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7.2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7.2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7.2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7.2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7.2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7.2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7.2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7.2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7.2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7.2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7.2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7.2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7.2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7.2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7.2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7.2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7.2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7.2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7.2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7.2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7.2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7.2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7.2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7.2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7.2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7.2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7.2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7.2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7.2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7.2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7.2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7.2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7.2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7.2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7.2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7.2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7.2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7.2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7.2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7.2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7.2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7.2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7.2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7.2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7.2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7.2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7.2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7.2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7.2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7.2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7.2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7.2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7.2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7.2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7.2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7.2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7.2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7.2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7.2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7.2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7.2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7.2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7.2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7.2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7.2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7.2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7.2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7.2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7.2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7.2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7.2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7.2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7.2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7.2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7.2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7.2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7.2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7.2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7.2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7.2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7.2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7.2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7.2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7.2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7.2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7.2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7.2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7.2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7.2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7.2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7.2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7.2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7.2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7.2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7.2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7.2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7.2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7.2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7.2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7.2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7.2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7.2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7.2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7.2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7.2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7.2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7.2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7.2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7.2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7.2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7.2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7.2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7.2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7.2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7.2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7.2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7.2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7.2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7.2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7.2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7.2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7.2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7.2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7.2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7.2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7.2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7.2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7.2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7.2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7.2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7.2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7.2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7.2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7.2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7.2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7.2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7.2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7.2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7.2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7.2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7.2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7.2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7.2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1">
    <mergeCell ref="C3:D3"/>
    <mergeCell ref="E3:F3"/>
    <mergeCell ref="I3:J3"/>
    <mergeCell ref="G3:H3"/>
    <mergeCell ref="A8:A10"/>
    <mergeCell ref="A11:A15"/>
    <mergeCell ref="A16:A24"/>
    <mergeCell ref="A25:A28"/>
    <mergeCell ref="A29:B29"/>
    <mergeCell ref="A3:B4"/>
    <mergeCell ref="A5:A7"/>
  </mergeCells>
  <drawing r:id="rId2"/>
  <legacyDrawing r:id="rId3"/>
</worksheet>
</file>