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17. Crime Statistics\"/>
    </mc:Choice>
  </mc:AlternateContent>
  <bookViews>
    <workbookView xWindow="0" yWindow="0" windowWidth="20490" windowHeight="7755"/>
  </bookViews>
  <sheets>
    <sheet name="tab 17.1" sheetId="5" r:id="rId1"/>
    <sheet name="Sheet1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1" i="5" l="1"/>
  <c r="F146" i="5"/>
  <c r="F132" i="5"/>
  <c r="F92" i="5"/>
  <c r="F74" i="5"/>
  <c r="F49" i="5"/>
  <c r="F4" i="5"/>
  <c r="F172" i="5" l="1"/>
  <c r="B168" i="6"/>
  <c r="B161" i="5" l="1"/>
  <c r="C161" i="5"/>
  <c r="D161" i="5"/>
  <c r="E161" i="5"/>
  <c r="B146" i="5"/>
  <c r="C146" i="5"/>
  <c r="D146" i="5"/>
  <c r="E146" i="5"/>
  <c r="B132" i="5"/>
  <c r="C132" i="5"/>
  <c r="D132" i="5"/>
  <c r="E132" i="5"/>
  <c r="B92" i="5"/>
  <c r="C92" i="5"/>
  <c r="D92" i="5"/>
  <c r="E92" i="5"/>
  <c r="B74" i="5"/>
  <c r="C74" i="5"/>
  <c r="D74" i="5"/>
  <c r="E74" i="5"/>
  <c r="B49" i="5"/>
  <c r="C49" i="5"/>
  <c r="D49" i="5"/>
  <c r="E49" i="5"/>
  <c r="B4" i="5"/>
  <c r="C4" i="5"/>
  <c r="D4" i="5"/>
  <c r="E4" i="5"/>
  <c r="B172" i="5" l="1"/>
  <c r="C172" i="5"/>
  <c r="E172" i="5"/>
  <c r="D172" i="5"/>
</calcChain>
</file>

<file path=xl/sharedStrings.xml><?xml version="1.0" encoding="utf-8"?>
<sst xmlns="http://schemas.openxmlformats.org/spreadsheetml/2006/main" count="448" uniqueCount="319">
  <si>
    <t>Assault</t>
  </si>
  <si>
    <t>Battery</t>
  </si>
  <si>
    <t>Bestiality</t>
  </si>
  <si>
    <t>Child Molestation</t>
  </si>
  <si>
    <t>Criminal Elopement</t>
  </si>
  <si>
    <t>Escape From Lawful Custody</t>
  </si>
  <si>
    <t>Gang Rape</t>
  </si>
  <si>
    <t xml:space="preserve">Incest </t>
  </si>
  <si>
    <t>Indecent Exposure</t>
  </si>
  <si>
    <t>Involuntary Manslaughter</t>
  </si>
  <si>
    <t xml:space="preserve">Kidnapping </t>
  </si>
  <si>
    <t xml:space="preserve">Marital Rape </t>
  </si>
  <si>
    <t>Murder</t>
  </si>
  <si>
    <t>Negligent Homicide</t>
  </si>
  <si>
    <t>Rape</t>
  </si>
  <si>
    <t>Reckless Endangerment</t>
  </si>
  <si>
    <t>Sexual Harassment</t>
  </si>
  <si>
    <t>Statutory Rape</t>
  </si>
  <si>
    <t xml:space="preserve">Un-Natural Sex </t>
  </si>
  <si>
    <t xml:space="preserve">Voluntary Manslaughter </t>
  </si>
  <si>
    <t>Armed Robbery</t>
  </si>
  <si>
    <t>Arson</t>
  </si>
  <si>
    <t>Auto Stripping</t>
  </si>
  <si>
    <t>Burglary</t>
  </si>
  <si>
    <t>Extorsion</t>
  </si>
  <si>
    <t>Larceny</t>
  </si>
  <si>
    <t>Larceny By Deception</t>
  </si>
  <si>
    <t>Pick Pocketing</t>
  </si>
  <si>
    <t>Robbery</t>
  </si>
  <si>
    <t>Trespass</t>
  </si>
  <si>
    <t xml:space="preserve">Black Mail </t>
  </si>
  <si>
    <t xml:space="preserve">Bribery </t>
  </si>
  <si>
    <t xml:space="preserve">Counterfeiting </t>
  </si>
  <si>
    <t>Deceptive Practice</t>
  </si>
  <si>
    <t>Defamation</t>
  </si>
  <si>
    <t>Embezzlement</t>
  </si>
  <si>
    <t>Forgery</t>
  </si>
  <si>
    <t>Fraudulent Cheque Writing</t>
  </si>
  <si>
    <t>Fraudulent Insolvency</t>
  </si>
  <si>
    <t>Libel</t>
  </si>
  <si>
    <t xml:space="preserve">Money Laundering </t>
  </si>
  <si>
    <t>Official Misconduct</t>
  </si>
  <si>
    <t>Smuggling</t>
  </si>
  <si>
    <t>Tampering With Documents</t>
  </si>
  <si>
    <t>Criminal Nuisance</t>
  </si>
  <si>
    <t xml:space="preserve">  </t>
  </si>
  <si>
    <t>Disorderly Conduct</t>
  </si>
  <si>
    <t>Gambling</t>
  </si>
  <si>
    <t>Harassment</t>
  </si>
  <si>
    <t>Illegal Immigration</t>
  </si>
  <si>
    <t>Malicious Mischief</t>
  </si>
  <si>
    <t xml:space="preserve">Prostitution </t>
  </si>
  <si>
    <t xml:space="preserve">Prowling </t>
  </si>
  <si>
    <t xml:space="preserve">Public Intoxication </t>
  </si>
  <si>
    <t xml:space="preserve">Sedition </t>
  </si>
  <si>
    <t xml:space="preserve">Terrorism </t>
  </si>
  <si>
    <t>Computer Pornography</t>
  </si>
  <si>
    <t xml:space="preserve">Risking The Protected Species </t>
  </si>
  <si>
    <t xml:space="preserve">Tampering With Computer Materials </t>
  </si>
  <si>
    <t>Illegal cultivation, domestication or harvest of cannabis and its derivatives</t>
  </si>
  <si>
    <t>Non-Compliance With License</t>
  </si>
  <si>
    <t xml:space="preserve">Sale or distribution of inhalants or solvents to minors </t>
  </si>
  <si>
    <t>Child battery</t>
  </si>
  <si>
    <t>Criminal Conspiracy</t>
  </si>
  <si>
    <t xml:space="preserve">Conveyances of unauthorized articles </t>
  </si>
  <si>
    <t>Solicitation</t>
  </si>
  <si>
    <t>Grand Total</t>
  </si>
  <si>
    <t>Abandonment of a Dead Infant</t>
  </si>
  <si>
    <t>Damage to Religious Objects</t>
  </si>
  <si>
    <t xml:space="preserve">Smuggling of tobacco and tobacco product </t>
  </si>
  <si>
    <t>Negligent Burning or Exploding</t>
  </si>
  <si>
    <t>Illegal Hunting or Fishing</t>
  </si>
  <si>
    <t xml:space="preserve">Infringement of Movement </t>
  </si>
  <si>
    <t>Breach of Trust</t>
  </si>
  <si>
    <t>Criminal Misappropriation of Property</t>
  </si>
  <si>
    <t>Larceny of Property Lost, Mislaid, or Delivered By Mistake</t>
  </si>
  <si>
    <t>Reckless Endangerment of Property</t>
  </si>
  <si>
    <t>Theft of Service</t>
  </si>
  <si>
    <t>Unauthorized Used of Property</t>
  </si>
  <si>
    <t xml:space="preserve">Illegal Purchase or Sale of Ku-Sung-Thuk-Ten or Zungs </t>
  </si>
  <si>
    <t xml:space="preserve">Illegal Transportation of Immigrant </t>
  </si>
  <si>
    <t>Impersonation of Uniformed Personnel</t>
  </si>
  <si>
    <t xml:space="preserve">Obstruction of Public Service </t>
  </si>
  <si>
    <t>Obstruction of Thoroughfare</t>
  </si>
  <si>
    <t>Promotion of Civil Unrest</t>
  </si>
  <si>
    <t xml:space="preserve">Promotion of Prostitution </t>
  </si>
  <si>
    <t xml:space="preserve">Reporting of False Information </t>
  </si>
  <si>
    <t>Display of Weapon</t>
  </si>
  <si>
    <t>Illegal Transaction of Controlled Substances</t>
  </si>
  <si>
    <t>Illegal Diversion of Precursor Chemicals</t>
  </si>
  <si>
    <t>Illegal Sale of Inhalants or Solvents</t>
  </si>
  <si>
    <t>Illicit Trafficking of Precursor Chemicals</t>
  </si>
  <si>
    <t xml:space="preserve">Child abuse </t>
  </si>
  <si>
    <t>Criminal attempt to Involuntary Manslaughter</t>
  </si>
  <si>
    <t>Criminal attempt to Murder</t>
  </si>
  <si>
    <t>Criminal attempt to Rape</t>
  </si>
  <si>
    <t>Criminal attempt to Rape of a Child above Twelve Years of age</t>
  </si>
  <si>
    <t>Criminal attempt to Rape of a Married Person</t>
  </si>
  <si>
    <t>Criminal attempt to Statutory Rape</t>
  </si>
  <si>
    <t>Criminal attempt to Voluntary Manslaughter</t>
  </si>
  <si>
    <t>Endangerment of a Child</t>
  </si>
  <si>
    <t xml:space="preserve">Gang Rape of a Child Below 12 Years of age </t>
  </si>
  <si>
    <t>Gang Rape of a Married Person</t>
  </si>
  <si>
    <t xml:space="preserve">Illegal abortion </t>
  </si>
  <si>
    <t>Rape of a Child above 12 Years of age</t>
  </si>
  <si>
    <t>Rape of a Married Person</t>
  </si>
  <si>
    <t xml:space="preserve">Rape of a Pregnant Women </t>
  </si>
  <si>
    <t xml:space="preserve">Trafficking a Person </t>
  </si>
  <si>
    <t xml:space="preserve">Trafficking of a Child </t>
  </si>
  <si>
    <t>Criminal attempt to armed Robbery</t>
  </si>
  <si>
    <t>Criminal attempt to arson</t>
  </si>
  <si>
    <t>Criminal attempt to Burglary</t>
  </si>
  <si>
    <t>Criminal attempt to Larceny</t>
  </si>
  <si>
    <t xml:space="preserve">Criminal attempt to Robbery </t>
  </si>
  <si>
    <t xml:space="preserve">Criminal attempt to Deceptive Practice </t>
  </si>
  <si>
    <t>Criminal attempt to Smuggling</t>
  </si>
  <si>
    <t xml:space="preserve">Execution of a Document By Deception </t>
  </si>
  <si>
    <t>Caretaker'S Negligence Causing Loss or Larceny of Ku, Sung, Thuk-Ten, Zung or antique</t>
  </si>
  <si>
    <t>Criminal attempt to offence against Ku, Sung, Thuk-Ten or Zung</t>
  </si>
  <si>
    <t xml:space="preserve">Damage to Cultural or National Heritage Property and National Monuments </t>
  </si>
  <si>
    <t>Endangerment of a Public Water Source</t>
  </si>
  <si>
    <t xml:space="preserve">Failure to assist Lawful authority </t>
  </si>
  <si>
    <t>Illegal Purchase or Sale of an antique</t>
  </si>
  <si>
    <t xml:space="preserve">Illegal Sale of alcohol </t>
  </si>
  <si>
    <t>Impersonation of an official</t>
  </si>
  <si>
    <t xml:space="preserve">Larceny of antique </t>
  </si>
  <si>
    <t>Lewd and Lascivious Conduct</t>
  </si>
  <si>
    <t>Obstruction of Lawful authority</t>
  </si>
  <si>
    <t>Patronizing a Prostitute</t>
  </si>
  <si>
    <t xml:space="preserve">Tampering With a Dead Body </t>
  </si>
  <si>
    <t xml:space="preserve">False alarm </t>
  </si>
  <si>
    <t xml:space="preserve">Illegal Manufacturing of a Fire arms, ammunition, Explosive or Other Lethal Weapons </t>
  </si>
  <si>
    <t>Illegal Possession of a Firearm, ammunition, Explosive, or Other Lethal Weapon</t>
  </si>
  <si>
    <t>Illegal Sale and Use of Harmful Chemical Substance</t>
  </si>
  <si>
    <t xml:space="preserve">Illegal Sale or Purchase of a Firearm, ammunition, Explosive or Other Lethal Weapons </t>
  </si>
  <si>
    <t>Possession of a Controlled Substance</t>
  </si>
  <si>
    <t xml:space="preserve">Sale of a Prescription For a Controlled Substances </t>
  </si>
  <si>
    <t>Narcotic Drugs, Psychotropic Substances and Substance abuse</t>
  </si>
  <si>
    <t>Illegal Possession of Cannabis and Its Derivatives</t>
  </si>
  <si>
    <t>Illegal Possession of Narcotics Drugs and Psychotropic Substances</t>
  </si>
  <si>
    <t>Illicit activities Involving Equipment and Materials</t>
  </si>
  <si>
    <t>Illicit Trafficking of Cannabis and Its Derivatives</t>
  </si>
  <si>
    <t>Illicit Trafficking of Narcotic Drugs and Psychotropic Substances</t>
  </si>
  <si>
    <t>Cruelty to a Child</t>
  </si>
  <si>
    <t>Emotional abuse</t>
  </si>
  <si>
    <t>Offences against State and Public order</t>
  </si>
  <si>
    <t xml:space="preserve">Abandonment of a Person In Danger </t>
  </si>
  <si>
    <t>Offence against The Ku, Sung, Thuk-Ten, or Zung</t>
  </si>
  <si>
    <t>Offence of Substance abuse</t>
  </si>
  <si>
    <t>Offence of Substance abuse By Minor</t>
  </si>
  <si>
    <t>Aiding and abbetting</t>
  </si>
  <si>
    <t>Offence Type</t>
  </si>
  <si>
    <t>Source : Crime &amp; Operations, Royal Bhutan Police, Thimphu.</t>
  </si>
  <si>
    <t>Offences against Property</t>
  </si>
  <si>
    <t>Commercial Crime, Fraud, Corruption and Related Offences</t>
  </si>
  <si>
    <t>Miscellaneous Offences</t>
  </si>
  <si>
    <t>Tobacco Related offences, offence against Child and Other offences</t>
  </si>
  <si>
    <t>Table 17.1: Types of Offence Recorded, 2016 - 2020</t>
  </si>
  <si>
    <t>Aiding and abbetting for Criminal Attempt to Voluntary Manslaughter</t>
  </si>
  <si>
    <t>Offences related to land act of Bhutan</t>
  </si>
  <si>
    <t>Other tobacco related offence</t>
  </si>
  <si>
    <t>Criminal attempt to criminal nuisance</t>
  </si>
  <si>
    <t>Criminal attempt to Illicit Trafficking of Narcotic Drugs and Psychotropic Substances</t>
  </si>
  <si>
    <t>Criminal attempt to Marital Rape</t>
  </si>
  <si>
    <t>Abandonment of an Infant or a Child</t>
  </si>
  <si>
    <t>Endangerment of a mentally disabled or an incompetent person</t>
  </si>
  <si>
    <t>Espionage</t>
  </si>
  <si>
    <t>Failure to report a crime</t>
  </si>
  <si>
    <t>Illegal selling or buying of human organs</t>
  </si>
  <si>
    <t>Possession of stolen property</t>
  </si>
  <si>
    <t>Breach of public order and tranquillity</t>
  </si>
  <si>
    <t>Offence</t>
  </si>
  <si>
    <t>Number</t>
  </si>
  <si>
    <t>299(b)</t>
  </si>
  <si>
    <t>Abandonment of a dead infant</t>
  </si>
  <si>
    <t>Abandonment of an infant or a child</t>
  </si>
  <si>
    <t>Aiding and abetting for criminal attempt to voluntary manslaughter</t>
  </si>
  <si>
    <t>Auto stripping</t>
  </si>
  <si>
    <t>Blackmail</t>
  </si>
  <si>
    <t>Buy tobacco or tobacco products</t>
  </si>
  <si>
    <t>Child Battery</t>
  </si>
  <si>
    <t>Child molestation</t>
  </si>
  <si>
    <t>Computer pornography</t>
  </si>
  <si>
    <t>Criminal Attempt to Criminal Nuisance</t>
  </si>
  <si>
    <t>Criminal Attempt to Offence against ku, Sung, Thuk-ten or Zung</t>
  </si>
  <si>
    <t>Criminal Attempt to Rape</t>
  </si>
  <si>
    <t>Criminal attempt to Illicit trafficking of narcotic drugs and psychotropic substances</t>
  </si>
  <si>
    <t>Criminal attempt to burglary</t>
  </si>
  <si>
    <t>Criminal attempt to involuntary manslaughter</t>
  </si>
  <si>
    <t>Criminal attempt to marital rape</t>
  </si>
  <si>
    <t>Criminal attempt to rape of a child above twelve years of age</t>
  </si>
  <si>
    <t>Criminal attempt to statutory rape</t>
  </si>
  <si>
    <t>Criminal attempt to voluntary manslaughter</t>
  </si>
  <si>
    <t>Criminal elopement</t>
  </si>
  <si>
    <t>Criminal misappropriation of property</t>
  </si>
  <si>
    <t>Criminal nuisance</t>
  </si>
  <si>
    <t>Damage to cultural or national heritage property and national monuments</t>
  </si>
  <si>
    <t>Deceptive practice</t>
  </si>
  <si>
    <t>Disorderly conduct</t>
  </si>
  <si>
    <t>Display of weapon</t>
  </si>
  <si>
    <t>Economic abuse</t>
  </si>
  <si>
    <t>Endangerment of a child</t>
  </si>
  <si>
    <t>Escape from lawful custody</t>
  </si>
  <si>
    <t>Fraudulent cheque writing</t>
  </si>
  <si>
    <t>Gang rape</t>
  </si>
  <si>
    <t>Illegal hunting or fishing</t>
  </si>
  <si>
    <t>Illegal immigration</t>
  </si>
  <si>
    <t>Illegal manufacturing of a firearm, ammunition, explosive, or other lethal weapon</t>
  </si>
  <si>
    <t>Illegal possession of a firearm, ammunition, explosive, or other lethal weapon</t>
  </si>
  <si>
    <t>Illegal possession of cannabis and its derivatives</t>
  </si>
  <si>
    <t>Illegal purchase or sale of an antique</t>
  </si>
  <si>
    <t>Illegal purchase or sale of ku, sung, thuk-ten, or zung</t>
  </si>
  <si>
    <t>Illegal sale of inhalants or solvents</t>
  </si>
  <si>
    <t>Illegal transaction of controlled substances</t>
  </si>
  <si>
    <t>Illegal transportation of immigrant</t>
  </si>
  <si>
    <t>Illicit trafficking of cannabis and its derivatives</t>
  </si>
  <si>
    <t>Illicit trafficking of narcotic drugs and psychotropic substances</t>
  </si>
  <si>
    <t>Impersonation of uniformed personnel</t>
  </si>
  <si>
    <t>Indecent exposure</t>
  </si>
  <si>
    <t>Knowingly transport tobacco or tobacco products without proof of tax and duty payments or beyond the permissible quantity and type determined by Parliament</t>
  </si>
  <si>
    <t>Larceny by deception</t>
  </si>
  <si>
    <t>Larceny of antique</t>
  </si>
  <si>
    <t>Larceny of property lost, mislaid, or delivered by mistake</t>
  </si>
  <si>
    <t>Negligent burning or exploding</t>
  </si>
  <si>
    <t>Negligent homicide</t>
  </si>
  <si>
    <t>Obstruction of lawful authority</t>
  </si>
  <si>
    <t>Obstruction of thoroughfare</t>
  </si>
  <si>
    <t>Offence against the ku, sung, thuk-ten, or zung</t>
  </si>
  <si>
    <t>Offence of substance abuse</t>
  </si>
  <si>
    <t>Offence of substance abuse by minor</t>
  </si>
  <si>
    <t>Possess tobacco or tobacco products without proof of tax and duty payments or beyond the permissible quantity and type determined by Parliament</t>
  </si>
  <si>
    <t>Possession of a controlled substance</t>
  </si>
  <si>
    <t>Prowling</t>
  </si>
  <si>
    <t>Public intoxication</t>
  </si>
  <si>
    <t>Rape of a child above 12 years of age</t>
  </si>
  <si>
    <t>Reckless endangerment</t>
  </si>
  <si>
    <t>Reckless endangerment of property</t>
  </si>
  <si>
    <t>Reporting of false information</t>
  </si>
  <si>
    <t>Sedition</t>
  </si>
  <si>
    <t>Sell or distribute tobacco or tobacco products</t>
  </si>
  <si>
    <t>Smuggling of tobacco and tobacco products</t>
  </si>
  <si>
    <t>Solicitation to commit burglary</t>
  </si>
  <si>
    <t>Tampering with a dead body</t>
  </si>
  <si>
    <t>Tampering with computer materials</t>
  </si>
  <si>
    <t>Theft of service</t>
  </si>
  <si>
    <t>Trafficking a person</t>
  </si>
  <si>
    <t>Unauthorized used of property</t>
  </si>
  <si>
    <t>Unnatural sex</t>
  </si>
  <si>
    <t>Voluntary Manslaughter</t>
  </si>
  <si>
    <t>(Number)</t>
  </si>
  <si>
    <t>Total</t>
  </si>
  <si>
    <t>Offences Against the Person</t>
  </si>
  <si>
    <t>Extortion</t>
  </si>
  <si>
    <t>Breach of public order and tranquility</t>
  </si>
  <si>
    <t>Aiding and abetting</t>
  </si>
  <si>
    <t>Criminal attempt to murder</t>
  </si>
  <si>
    <t>Criminal attempt to rape</t>
  </si>
  <si>
    <t>Criminal attempt to rape of a married person</t>
  </si>
  <si>
    <t xml:space="preserve">Gang rape of a child below 12 years of age </t>
  </si>
  <si>
    <t>Gang rape of a married person</t>
  </si>
  <si>
    <t xml:space="preserve">Infringement of movement </t>
  </si>
  <si>
    <t>Involuntary manslaughter</t>
  </si>
  <si>
    <t xml:space="preserve">Marital rape </t>
  </si>
  <si>
    <t>Rape of a married person</t>
  </si>
  <si>
    <t xml:space="preserve">Rape of a pregnant women </t>
  </si>
  <si>
    <t>Sexual harassment</t>
  </si>
  <si>
    <t>Statutory rape</t>
  </si>
  <si>
    <t xml:space="preserve">Trafficking a person </t>
  </si>
  <si>
    <t xml:space="preserve">Trafficking of a child </t>
  </si>
  <si>
    <t xml:space="preserve">Un-natural sex </t>
  </si>
  <si>
    <t xml:space="preserve">Voluntary manslaughter </t>
  </si>
  <si>
    <t>Armed robbery</t>
  </si>
  <si>
    <t>Breach of trust</t>
  </si>
  <si>
    <t>Criminal attempt to armed robbery</t>
  </si>
  <si>
    <t>Criminal attempt to larceny</t>
  </si>
  <si>
    <t xml:space="preserve">Criminal attempt to robbery </t>
  </si>
  <si>
    <t>Pick pocketing</t>
  </si>
  <si>
    <t xml:space="preserve">Black mail </t>
  </si>
  <si>
    <t xml:space="preserve">Criminal attempt to deceptive practice </t>
  </si>
  <si>
    <t>Criminal attempt to smuggling</t>
  </si>
  <si>
    <t xml:space="preserve">Execution of a document by deception </t>
  </si>
  <si>
    <t>Fraudulent insolvency</t>
  </si>
  <si>
    <t xml:space="preserve">Money laundering </t>
  </si>
  <si>
    <t>Official misconduct</t>
  </si>
  <si>
    <t>Tampering with documents</t>
  </si>
  <si>
    <t xml:space="preserve">Abandonment of a person in danger </t>
  </si>
  <si>
    <t>Caretaker's negligence causing loss or larceny of ku, sung, thuk-ten, zung or antique</t>
  </si>
  <si>
    <t>Criminal attempt to offence against ku, sung, thuk-ten or zung</t>
  </si>
  <si>
    <t xml:space="preserve">Damage to cultural or national heritage property and national monuments </t>
  </si>
  <si>
    <t>Damage to religious objects</t>
  </si>
  <si>
    <t>Endangerment of a public water source</t>
  </si>
  <si>
    <t xml:space="preserve">Failure to assist lawful authority </t>
  </si>
  <si>
    <t xml:space="preserve">Illegal purchase or sale of ku-sung-thuk-ten or zungs </t>
  </si>
  <si>
    <t xml:space="preserve">Illegal sale of alcohol </t>
  </si>
  <si>
    <t xml:space="preserve">Illegal transportation of immigrant </t>
  </si>
  <si>
    <t>Lewd and lascivious conduct</t>
  </si>
  <si>
    <t>Malicious mischief</t>
  </si>
  <si>
    <t xml:space="preserve">Obstruction of public service </t>
  </si>
  <si>
    <t>Patronizing a prostitute</t>
  </si>
  <si>
    <t>Promotion of civil unrest</t>
  </si>
  <si>
    <t xml:space="preserve">Promotion of prostitution </t>
  </si>
  <si>
    <t xml:space="preserve">Public intoxication </t>
  </si>
  <si>
    <t xml:space="preserve">Reporting of false information </t>
  </si>
  <si>
    <t xml:space="preserve">Tampering with a dead body </t>
  </si>
  <si>
    <t xml:space="preserve">Illegal manufacturing of a fire arms, ammunition, explosive or other lethal weapons </t>
  </si>
  <si>
    <t>Illegal sale and use of harmful chemical substance</t>
  </si>
  <si>
    <t xml:space="preserve">Illegal sale or purchase of a firearm, ammunition, explosive or other lethal weapons </t>
  </si>
  <si>
    <t xml:space="preserve">Risking the protected species </t>
  </si>
  <si>
    <t xml:space="preserve">Sale of a prescription for a controlled substances </t>
  </si>
  <si>
    <t xml:space="preserve">Tampering with computer materials </t>
  </si>
  <si>
    <t>Criminal attempt to illicit trafficking of narcotic drugs and psychotropic substances</t>
  </si>
  <si>
    <t>Illegal diversion of precursor chemicals</t>
  </si>
  <si>
    <t>Illegal possession of narcotics drugs and psychotropic substances</t>
  </si>
  <si>
    <t>Illicit activities involving equipment and materials</t>
  </si>
  <si>
    <t>Illicit trafficking of precursor chemicals</t>
  </si>
  <si>
    <t>Non-compliance with license</t>
  </si>
  <si>
    <t>Criminal conspiracy</t>
  </si>
  <si>
    <t>Cruelty to a child</t>
  </si>
  <si>
    <t>Offences related to land act of bhutan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</si>
</sst>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sz val="11"/>
      <color theme="1"/>
      <name val="Calibri"/>
      <family val="2"/>
      <scheme val="minor"/>
    </font>
    <font>
      <sz val="10"/>
      <name val="Sylfaen"/>
      <family val="1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sz val="10"/>
      <color rgb="FF000000"/>
      <name val="Sylfaen"/>
      <family val="1"/>
    </font>
    <font>
      <b/>
      <sz val="10"/>
      <color theme="1"/>
      <name val="Sylfaen"/>
      <family val="1"/>
    </font>
    <font>
      <i/>
      <sz val="9"/>
      <name val="Sylfaen"/>
      <family val="1"/>
    </font>
    <font>
      <sz val="12"/>
      <color theme="1"/>
      <name val="Times New Roman"/>
      <family val="1"/>
    </font>
    <font>
      <sz val="9"/>
      <name val="Sylfae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5" fillId="4" borderId="1" xfId="0" applyFont="1" applyFill="1" applyBorder="1" applyAlignment="1">
      <alignment horizontal="right" vertical="center" wrapText="1"/>
    </xf>
    <xf numFmtId="3" fontId="6" fillId="4" borderId="1" xfId="2" applyNumberFormat="1" applyFont="1" applyFill="1" applyBorder="1" applyAlignment="1">
      <alignment vertical="center"/>
    </xf>
    <xf numFmtId="3" fontId="5" fillId="4" borderId="1" xfId="2" applyNumberFormat="1" applyFont="1" applyFill="1" applyBorder="1" applyAlignment="1">
      <alignment vertical="center" wrapText="1"/>
    </xf>
    <xf numFmtId="3" fontId="7" fillId="4" borderId="1" xfId="2" applyNumberFormat="1" applyFont="1" applyFill="1" applyBorder="1" applyAlignment="1">
      <alignment horizontal="right" vertical="center" wrapText="1"/>
    </xf>
    <xf numFmtId="3" fontId="6" fillId="4" borderId="1" xfId="2" applyNumberFormat="1" applyFont="1" applyFill="1" applyBorder="1" applyAlignment="1">
      <alignment horizontal="right" vertical="center" wrapText="1"/>
    </xf>
    <xf numFmtId="3" fontId="6" fillId="4" borderId="1" xfId="2" applyNumberFormat="1" applyFont="1" applyFill="1" applyBorder="1" applyAlignment="1">
      <alignment horizontal="right" vertical="center"/>
    </xf>
    <xf numFmtId="3" fontId="8" fillId="4" borderId="1" xfId="2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5" fillId="0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3" fontId="7" fillId="4" borderId="1" xfId="2" applyNumberFormat="1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4" fillId="3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indent="1"/>
    </xf>
    <xf numFmtId="3" fontId="7" fillId="0" borderId="6" xfId="2" applyNumberFormat="1" applyFont="1" applyBorder="1" applyAlignment="1">
      <alignment horizontal="right" vertical="center" wrapText="1"/>
    </xf>
    <xf numFmtId="3" fontId="6" fillId="0" borderId="6" xfId="2" applyNumberFormat="1" applyFont="1" applyBorder="1" applyAlignment="1">
      <alignment vertical="center"/>
    </xf>
    <xf numFmtId="3" fontId="6" fillId="3" borderId="6" xfId="2" applyNumberFormat="1" applyFont="1" applyFill="1" applyBorder="1" applyAlignment="1">
      <alignment vertical="center"/>
    </xf>
    <xf numFmtId="0" fontId="7" fillId="0" borderId="6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5" fillId="0" borderId="6" xfId="0" applyFont="1" applyFill="1" applyBorder="1" applyAlignment="1">
      <alignment vertical="center" wrapText="1"/>
    </xf>
    <xf numFmtId="3" fontId="5" fillId="0" borderId="6" xfId="2" applyNumberFormat="1" applyFont="1" applyFill="1" applyBorder="1" applyAlignment="1">
      <alignment vertical="center" wrapText="1"/>
    </xf>
    <xf numFmtId="3" fontId="5" fillId="3" borderId="6" xfId="2" applyNumberFormat="1" applyFont="1" applyFill="1" applyBorder="1" applyAlignment="1">
      <alignment vertical="center" wrapText="1"/>
    </xf>
    <xf numFmtId="3" fontId="7" fillId="0" borderId="6" xfId="2" applyNumberFormat="1" applyFont="1" applyFill="1" applyBorder="1" applyAlignment="1">
      <alignment horizontal="right" vertical="center" wrapText="1"/>
    </xf>
    <xf numFmtId="3" fontId="7" fillId="3" borderId="6" xfId="2" applyNumberFormat="1" applyFont="1" applyFill="1" applyBorder="1" applyAlignment="1">
      <alignment horizontal="right" vertical="center" wrapText="1"/>
    </xf>
    <xf numFmtId="3" fontId="6" fillId="0" borderId="6" xfId="2" applyNumberFormat="1" applyFont="1" applyBorder="1" applyAlignment="1">
      <alignment horizontal="right" vertical="center" wrapText="1"/>
    </xf>
    <xf numFmtId="3" fontId="6" fillId="3" borderId="6" xfId="2" applyNumberFormat="1" applyFont="1" applyFill="1" applyBorder="1" applyAlignment="1">
      <alignment horizontal="right" vertical="center" wrapText="1"/>
    </xf>
    <xf numFmtId="3" fontId="6" fillId="0" borderId="6" xfId="2" applyNumberFormat="1" applyFont="1" applyFill="1" applyBorder="1" applyAlignment="1">
      <alignment vertical="center"/>
    </xf>
    <xf numFmtId="3" fontId="7" fillId="0" borderId="6" xfId="2" applyNumberFormat="1" applyFont="1" applyFill="1" applyBorder="1" applyAlignment="1">
      <alignment vertical="center" wrapText="1"/>
    </xf>
    <xf numFmtId="3" fontId="6" fillId="3" borderId="6" xfId="2" applyNumberFormat="1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left" vertical="center" wrapText="1" indent="1"/>
    </xf>
    <xf numFmtId="0" fontId="5" fillId="0" borderId="7" xfId="0" applyFont="1" applyFill="1" applyBorder="1" applyAlignment="1">
      <alignment horizontal="left" vertical="center" wrapText="1"/>
    </xf>
    <xf numFmtId="3" fontId="8" fillId="0" borderId="7" xfId="2" applyNumberFormat="1" applyFont="1" applyFill="1" applyBorder="1" applyAlignment="1">
      <alignment vertical="center"/>
    </xf>
    <xf numFmtId="3" fontId="8" fillId="3" borderId="7" xfId="2" applyNumberFormat="1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right" vertical="center" wrapText="1"/>
    </xf>
    <xf numFmtId="3" fontId="5" fillId="0" borderId="8" xfId="2" applyNumberFormat="1" applyFont="1" applyFill="1" applyBorder="1" applyAlignment="1">
      <alignment horizontal="right" vertical="center" wrapText="1"/>
    </xf>
    <xf numFmtId="3" fontId="5" fillId="3" borderId="8" xfId="2" applyNumberFormat="1" applyFont="1" applyFill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4" fillId="0" borderId="6" xfId="0" applyFont="1" applyFill="1" applyBorder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tabSelected="1" topLeftCell="A166" zoomScale="110" zoomScaleNormal="110" workbookViewId="0">
      <selection activeCell="G14" sqref="G14"/>
    </sheetView>
  </sheetViews>
  <sheetFormatPr defaultRowHeight="18" customHeight="1" x14ac:dyDescent="0.25"/>
  <cols>
    <col min="1" max="1" width="42.7109375" style="29" customWidth="1"/>
    <col min="2" max="5" width="8.5703125" style="29" customWidth="1"/>
    <col min="6" max="6" width="8.5703125" style="28" customWidth="1"/>
    <col min="7" max="16384" width="9.140625" style="29"/>
  </cols>
  <sheetData>
    <row r="1" spans="1:6" s="1" customFormat="1" ht="18" customHeight="1" x14ac:dyDescent="0.25">
      <c r="A1" s="54" t="s">
        <v>157</v>
      </c>
      <c r="B1" s="55"/>
      <c r="C1" s="55"/>
      <c r="D1" s="55"/>
      <c r="E1" s="55"/>
      <c r="F1" s="52"/>
    </row>
    <row r="2" spans="1:6" s="1" customFormat="1" ht="18" customHeight="1" x14ac:dyDescent="0.25">
      <c r="A2" s="3"/>
      <c r="F2" s="53" t="s">
        <v>249</v>
      </c>
    </row>
    <row r="3" spans="1:6" s="2" customFormat="1" ht="18" customHeight="1" x14ac:dyDescent="0.25">
      <c r="A3" s="51" t="s">
        <v>151</v>
      </c>
      <c r="B3" s="58">
        <v>2016</v>
      </c>
      <c r="C3" s="58">
        <v>2017</v>
      </c>
      <c r="D3" s="58">
        <v>2018</v>
      </c>
      <c r="E3" s="58">
        <v>2019</v>
      </c>
      <c r="F3" s="58">
        <v>2020</v>
      </c>
    </row>
    <row r="4" spans="1:6" s="2" customFormat="1" ht="18" customHeight="1" x14ac:dyDescent="0.25">
      <c r="A4" s="30" t="s">
        <v>251</v>
      </c>
      <c r="B4" s="59">
        <f>SUM(B5:B48)</f>
        <v>521</v>
      </c>
      <c r="C4" s="59">
        <f>SUM(C5:C48)</f>
        <v>1143</v>
      </c>
      <c r="D4" s="59">
        <f>SUM(D5:D48)</f>
        <v>1270</v>
      </c>
      <c r="E4" s="59">
        <f>SUM(E5:E48)</f>
        <v>1044</v>
      </c>
      <c r="F4" s="60">
        <f>SUM(F5:F48)</f>
        <v>1019</v>
      </c>
    </row>
    <row r="5" spans="1:6" s="1" customFormat="1" ht="18" customHeight="1" x14ac:dyDescent="0.25">
      <c r="A5" s="31" t="s">
        <v>174</v>
      </c>
      <c r="B5" s="32">
        <v>1</v>
      </c>
      <c r="C5" s="32">
        <v>5</v>
      </c>
      <c r="D5" s="32">
        <v>2</v>
      </c>
      <c r="E5" s="33">
        <v>3</v>
      </c>
      <c r="F5" s="61">
        <v>4</v>
      </c>
    </row>
    <row r="6" spans="1:6" s="2" customFormat="1" ht="18" customHeight="1" x14ac:dyDescent="0.25">
      <c r="A6" s="31" t="s">
        <v>175</v>
      </c>
      <c r="B6" s="32">
        <v>1</v>
      </c>
      <c r="C6" s="32">
        <v>5</v>
      </c>
      <c r="D6" s="32">
        <v>1</v>
      </c>
      <c r="E6" s="33">
        <v>5</v>
      </c>
      <c r="F6" s="61">
        <v>1</v>
      </c>
    </row>
    <row r="7" spans="1:6" s="2" customFormat="1" ht="25.5" customHeight="1" x14ac:dyDescent="0.25">
      <c r="A7" s="36" t="s">
        <v>176</v>
      </c>
      <c r="B7" s="32">
        <v>0</v>
      </c>
      <c r="C7" s="32">
        <v>0</v>
      </c>
      <c r="D7" s="32">
        <v>0</v>
      </c>
      <c r="E7" s="33">
        <v>0</v>
      </c>
      <c r="F7" s="61">
        <v>1</v>
      </c>
    </row>
    <row r="8" spans="1:6" s="1" customFormat="1" ht="18" customHeight="1" x14ac:dyDescent="0.25">
      <c r="A8" s="31" t="s">
        <v>0</v>
      </c>
      <c r="B8" s="32">
        <v>16</v>
      </c>
      <c r="C8" s="32">
        <v>48</v>
      </c>
      <c r="D8" s="32">
        <v>40</v>
      </c>
      <c r="E8" s="33">
        <v>29</v>
      </c>
      <c r="F8" s="61">
        <v>49</v>
      </c>
    </row>
    <row r="9" spans="1:6" s="2" customFormat="1" ht="18" customHeight="1" x14ac:dyDescent="0.25">
      <c r="A9" s="31" t="s">
        <v>1</v>
      </c>
      <c r="B9" s="32">
        <v>400</v>
      </c>
      <c r="C9" s="32">
        <v>980</v>
      </c>
      <c r="D9" s="32">
        <v>1098</v>
      </c>
      <c r="E9" s="33">
        <v>895</v>
      </c>
      <c r="F9" s="61">
        <v>828</v>
      </c>
    </row>
    <row r="10" spans="1:6" s="2" customFormat="1" ht="18" customHeight="1" x14ac:dyDescent="0.25">
      <c r="A10" s="31" t="s">
        <v>2</v>
      </c>
      <c r="B10" s="32">
        <v>0</v>
      </c>
      <c r="C10" s="32">
        <v>1</v>
      </c>
      <c r="D10" s="32">
        <v>1</v>
      </c>
      <c r="E10" s="33">
        <v>2</v>
      </c>
      <c r="F10" s="61">
        <v>0</v>
      </c>
    </row>
    <row r="11" spans="1:6" s="2" customFormat="1" ht="18" customHeight="1" x14ac:dyDescent="0.25">
      <c r="A11" s="35" t="s">
        <v>92</v>
      </c>
      <c r="B11" s="32">
        <v>0</v>
      </c>
      <c r="C11" s="32">
        <v>0</v>
      </c>
      <c r="D11" s="32">
        <v>1</v>
      </c>
      <c r="E11" s="33">
        <v>0</v>
      </c>
      <c r="F11" s="61">
        <v>0</v>
      </c>
    </row>
    <row r="12" spans="1:6" s="2" customFormat="1" ht="18" customHeight="1" x14ac:dyDescent="0.25">
      <c r="A12" s="31" t="s">
        <v>181</v>
      </c>
      <c r="B12" s="32">
        <v>8</v>
      </c>
      <c r="C12" s="32">
        <v>16</v>
      </c>
      <c r="D12" s="32">
        <v>15</v>
      </c>
      <c r="E12" s="33">
        <v>16</v>
      </c>
      <c r="F12" s="61">
        <v>19</v>
      </c>
    </row>
    <row r="13" spans="1:6" s="2" customFormat="1" ht="18" customHeight="1" x14ac:dyDescent="0.25">
      <c r="A13" s="31" t="s">
        <v>188</v>
      </c>
      <c r="B13" s="32">
        <v>0</v>
      </c>
      <c r="C13" s="32">
        <v>0</v>
      </c>
      <c r="D13" s="32">
        <v>0</v>
      </c>
      <c r="E13" s="33">
        <v>1</v>
      </c>
      <c r="F13" s="61">
        <v>3</v>
      </c>
    </row>
    <row r="14" spans="1:6" s="2" customFormat="1" ht="18" customHeight="1" x14ac:dyDescent="0.25">
      <c r="A14" s="31" t="s">
        <v>189</v>
      </c>
      <c r="B14" s="32">
        <v>0</v>
      </c>
      <c r="C14" s="32">
        <v>0</v>
      </c>
      <c r="D14" s="32">
        <v>0</v>
      </c>
      <c r="E14" s="33">
        <v>0</v>
      </c>
      <c r="F14" s="61">
        <v>1</v>
      </c>
    </row>
    <row r="15" spans="1:6" s="2" customFormat="1" ht="18" customHeight="1" x14ac:dyDescent="0.25">
      <c r="A15" s="31" t="s">
        <v>255</v>
      </c>
      <c r="B15" s="32">
        <v>2</v>
      </c>
      <c r="C15" s="32">
        <v>1</v>
      </c>
      <c r="D15" s="32">
        <v>0</v>
      </c>
      <c r="E15" s="33">
        <v>1</v>
      </c>
      <c r="F15" s="62">
        <v>0</v>
      </c>
    </row>
    <row r="16" spans="1:6" s="2" customFormat="1" ht="18" customHeight="1" x14ac:dyDescent="0.25">
      <c r="A16" s="31" t="s">
        <v>256</v>
      </c>
      <c r="B16" s="32">
        <v>10</v>
      </c>
      <c r="C16" s="32">
        <v>6</v>
      </c>
      <c r="D16" s="32">
        <v>8</v>
      </c>
      <c r="E16" s="33">
        <v>2</v>
      </c>
      <c r="F16" s="61">
        <v>7</v>
      </c>
    </row>
    <row r="17" spans="1:6" s="2" customFormat="1" ht="29.25" customHeight="1" x14ac:dyDescent="0.25">
      <c r="A17" s="36" t="s">
        <v>190</v>
      </c>
      <c r="B17" s="32">
        <v>3</v>
      </c>
      <c r="C17" s="32">
        <v>1</v>
      </c>
      <c r="D17" s="32">
        <v>2</v>
      </c>
      <c r="E17" s="33">
        <v>1</v>
      </c>
      <c r="F17" s="61">
        <v>2</v>
      </c>
    </row>
    <row r="18" spans="1:6" s="2" customFormat="1" ht="18" customHeight="1" x14ac:dyDescent="0.25">
      <c r="A18" s="31" t="s">
        <v>257</v>
      </c>
      <c r="B18" s="32">
        <v>1</v>
      </c>
      <c r="C18" s="32">
        <v>0</v>
      </c>
      <c r="D18" s="32">
        <v>3</v>
      </c>
      <c r="E18" s="33">
        <v>2</v>
      </c>
      <c r="F18" s="61">
        <v>0</v>
      </c>
    </row>
    <row r="19" spans="1:6" s="2" customFormat="1" ht="18" customHeight="1" x14ac:dyDescent="0.25">
      <c r="A19" s="31" t="s">
        <v>191</v>
      </c>
      <c r="B19" s="32">
        <v>1</v>
      </c>
      <c r="C19" s="32">
        <v>3</v>
      </c>
      <c r="D19" s="32">
        <v>2</v>
      </c>
      <c r="E19" s="33">
        <v>2</v>
      </c>
      <c r="F19" s="61">
        <v>2</v>
      </c>
    </row>
    <row r="20" spans="1:6" s="2" customFormat="1" ht="18" customHeight="1" x14ac:dyDescent="0.25">
      <c r="A20" s="31" t="s">
        <v>192</v>
      </c>
      <c r="B20" s="32">
        <v>2</v>
      </c>
      <c r="C20" s="32">
        <v>0</v>
      </c>
      <c r="D20" s="32">
        <v>4</v>
      </c>
      <c r="E20" s="33">
        <v>2</v>
      </c>
      <c r="F20" s="61">
        <v>2</v>
      </c>
    </row>
    <row r="21" spans="1:6" s="2" customFormat="1" ht="18" customHeight="1" x14ac:dyDescent="0.25">
      <c r="A21" s="31" t="s">
        <v>193</v>
      </c>
      <c r="B21" s="32">
        <v>1</v>
      </c>
      <c r="C21" s="32">
        <v>1</v>
      </c>
      <c r="D21" s="32">
        <v>0</v>
      </c>
      <c r="E21" s="33">
        <v>1</v>
      </c>
      <c r="F21" s="61">
        <v>1</v>
      </c>
    </row>
    <row r="22" spans="1:6" s="2" customFormat="1" ht="18" customHeight="1" x14ac:dyDescent="0.25">
      <c r="A22" s="31" t="s">
        <v>201</v>
      </c>
      <c r="B22" s="32">
        <v>0</v>
      </c>
      <c r="C22" s="32">
        <v>1</v>
      </c>
      <c r="D22" s="32">
        <v>3</v>
      </c>
      <c r="E22" s="33">
        <v>1</v>
      </c>
      <c r="F22" s="61">
        <v>1</v>
      </c>
    </row>
    <row r="23" spans="1:6" s="2" customFormat="1" ht="27" customHeight="1" x14ac:dyDescent="0.25">
      <c r="A23" s="36" t="s">
        <v>165</v>
      </c>
      <c r="B23" s="32">
        <v>0</v>
      </c>
      <c r="C23" s="32">
        <v>0</v>
      </c>
      <c r="D23" s="32">
        <v>0</v>
      </c>
      <c r="E23" s="33">
        <v>0</v>
      </c>
      <c r="F23" s="61">
        <v>1</v>
      </c>
    </row>
    <row r="24" spans="1:6" s="2" customFormat="1" ht="18" customHeight="1" x14ac:dyDescent="0.25">
      <c r="A24" s="31" t="s">
        <v>202</v>
      </c>
      <c r="B24" s="32">
        <v>2</v>
      </c>
      <c r="C24" s="32">
        <v>1</v>
      </c>
      <c r="D24" s="32">
        <v>4</v>
      </c>
      <c r="E24" s="33">
        <v>3</v>
      </c>
      <c r="F24" s="61">
        <v>6</v>
      </c>
    </row>
    <row r="25" spans="1:6" s="2" customFormat="1" ht="18" customHeight="1" x14ac:dyDescent="0.25">
      <c r="A25" s="31" t="s">
        <v>204</v>
      </c>
      <c r="B25" s="32">
        <v>0</v>
      </c>
      <c r="C25" s="32">
        <v>2</v>
      </c>
      <c r="D25" s="32">
        <v>1</v>
      </c>
      <c r="E25" s="33">
        <v>1</v>
      </c>
      <c r="F25" s="61">
        <v>1</v>
      </c>
    </row>
    <row r="26" spans="1:6" s="2" customFormat="1" ht="18" customHeight="1" x14ac:dyDescent="0.25">
      <c r="A26" s="35" t="s">
        <v>258</v>
      </c>
      <c r="B26" s="32">
        <v>1</v>
      </c>
      <c r="C26" s="32">
        <v>0</v>
      </c>
      <c r="D26" s="32">
        <v>0</v>
      </c>
      <c r="E26" s="33">
        <v>0</v>
      </c>
      <c r="F26" s="61">
        <v>0</v>
      </c>
    </row>
    <row r="27" spans="1:6" s="2" customFormat="1" ht="18" customHeight="1" x14ac:dyDescent="0.25">
      <c r="A27" s="31" t="s">
        <v>259</v>
      </c>
      <c r="B27" s="32">
        <v>1</v>
      </c>
      <c r="C27" s="32">
        <v>0</v>
      </c>
      <c r="D27" s="32">
        <v>0</v>
      </c>
      <c r="E27" s="33">
        <v>1</v>
      </c>
      <c r="F27" s="61">
        <v>0</v>
      </c>
    </row>
    <row r="28" spans="1:6" s="2" customFormat="1" ht="18" customHeight="1" x14ac:dyDescent="0.25">
      <c r="A28" s="35" t="s">
        <v>103</v>
      </c>
      <c r="B28" s="32">
        <v>0</v>
      </c>
      <c r="C28" s="32">
        <v>2</v>
      </c>
      <c r="D28" s="32">
        <v>1</v>
      </c>
      <c r="E28" s="33">
        <v>0</v>
      </c>
      <c r="F28" s="61">
        <v>0</v>
      </c>
    </row>
    <row r="29" spans="1:6" s="2" customFormat="1" ht="18" customHeight="1" x14ac:dyDescent="0.25">
      <c r="A29" s="35" t="s">
        <v>168</v>
      </c>
      <c r="B29" s="32">
        <v>0</v>
      </c>
      <c r="C29" s="32">
        <v>0</v>
      </c>
      <c r="D29" s="32">
        <v>0</v>
      </c>
      <c r="E29" s="33">
        <v>0</v>
      </c>
      <c r="F29" s="61">
        <v>1</v>
      </c>
    </row>
    <row r="30" spans="1:6" s="2" customFormat="1" ht="18" customHeight="1" x14ac:dyDescent="0.25">
      <c r="A30" s="35" t="s">
        <v>7</v>
      </c>
      <c r="B30" s="32">
        <v>0</v>
      </c>
      <c r="C30" s="32">
        <v>1</v>
      </c>
      <c r="D30" s="32">
        <v>0</v>
      </c>
      <c r="E30" s="33">
        <v>0</v>
      </c>
      <c r="F30" s="61">
        <v>0</v>
      </c>
    </row>
    <row r="31" spans="1:6" s="2" customFormat="1" ht="18" customHeight="1" x14ac:dyDescent="0.25">
      <c r="A31" s="31" t="s">
        <v>218</v>
      </c>
      <c r="B31" s="32">
        <v>1</v>
      </c>
      <c r="C31" s="32">
        <v>0</v>
      </c>
      <c r="D31" s="32">
        <v>0</v>
      </c>
      <c r="E31" s="33">
        <v>1</v>
      </c>
      <c r="F31" s="61">
        <v>2</v>
      </c>
    </row>
    <row r="32" spans="1:6" s="2" customFormat="1" ht="18" customHeight="1" x14ac:dyDescent="0.25">
      <c r="A32" s="35" t="s">
        <v>260</v>
      </c>
      <c r="B32" s="32">
        <v>0</v>
      </c>
      <c r="C32" s="32">
        <v>0</v>
      </c>
      <c r="D32" s="32">
        <v>0</v>
      </c>
      <c r="E32" s="33">
        <v>0</v>
      </c>
      <c r="F32" s="61">
        <v>0</v>
      </c>
    </row>
    <row r="33" spans="1:6" s="2" customFormat="1" ht="18" customHeight="1" x14ac:dyDescent="0.25">
      <c r="A33" s="31" t="s">
        <v>261</v>
      </c>
      <c r="B33" s="32">
        <v>6</v>
      </c>
      <c r="C33" s="32">
        <v>3</v>
      </c>
      <c r="D33" s="32">
        <v>6</v>
      </c>
      <c r="E33" s="33">
        <v>2</v>
      </c>
      <c r="F33" s="61">
        <v>6</v>
      </c>
    </row>
    <row r="34" spans="1:6" s="2" customFormat="1" ht="18" customHeight="1" x14ac:dyDescent="0.25">
      <c r="A34" s="35" t="s">
        <v>10</v>
      </c>
      <c r="B34" s="32">
        <v>1</v>
      </c>
      <c r="C34" s="32">
        <v>0</v>
      </c>
      <c r="D34" s="32">
        <v>0</v>
      </c>
      <c r="E34" s="33">
        <v>0</v>
      </c>
      <c r="F34" s="61">
        <v>0</v>
      </c>
    </row>
    <row r="35" spans="1:6" s="2" customFormat="1" ht="18" customHeight="1" x14ac:dyDescent="0.25">
      <c r="A35" s="35" t="s">
        <v>262</v>
      </c>
      <c r="B35" s="32">
        <v>0</v>
      </c>
      <c r="C35" s="32">
        <v>0</v>
      </c>
      <c r="D35" s="32">
        <v>1</v>
      </c>
      <c r="E35" s="33">
        <v>0</v>
      </c>
      <c r="F35" s="61">
        <v>0</v>
      </c>
    </row>
    <row r="36" spans="1:6" s="2" customFormat="1" ht="18" customHeight="1" x14ac:dyDescent="0.25">
      <c r="A36" s="31" t="s">
        <v>12</v>
      </c>
      <c r="B36" s="32">
        <v>6</v>
      </c>
      <c r="C36" s="32">
        <v>10</v>
      </c>
      <c r="D36" s="32">
        <v>7</v>
      </c>
      <c r="E36" s="33">
        <v>6</v>
      </c>
      <c r="F36" s="61">
        <v>3</v>
      </c>
    </row>
    <row r="37" spans="1:6" s="2" customFormat="1" ht="18" customHeight="1" x14ac:dyDescent="0.25">
      <c r="A37" s="31" t="s">
        <v>224</v>
      </c>
      <c r="B37" s="32">
        <v>0</v>
      </c>
      <c r="C37" s="32">
        <v>0</v>
      </c>
      <c r="D37" s="32">
        <v>2</v>
      </c>
      <c r="E37" s="33">
        <v>1</v>
      </c>
      <c r="F37" s="61">
        <v>2</v>
      </c>
    </row>
    <row r="38" spans="1:6" s="2" customFormat="1" ht="18" customHeight="1" x14ac:dyDescent="0.25">
      <c r="A38" s="31" t="s">
        <v>14</v>
      </c>
      <c r="B38" s="32">
        <v>6</v>
      </c>
      <c r="C38" s="32">
        <v>5</v>
      </c>
      <c r="D38" s="32">
        <v>8</v>
      </c>
      <c r="E38" s="33">
        <v>1</v>
      </c>
      <c r="F38" s="61">
        <v>5</v>
      </c>
    </row>
    <row r="39" spans="1:6" s="2" customFormat="1" ht="18" customHeight="1" x14ac:dyDescent="0.25">
      <c r="A39" s="31" t="s">
        <v>234</v>
      </c>
      <c r="B39" s="32">
        <v>29</v>
      </c>
      <c r="C39" s="32">
        <v>23</v>
      </c>
      <c r="D39" s="32">
        <v>30</v>
      </c>
      <c r="E39" s="33">
        <v>40</v>
      </c>
      <c r="F39" s="61">
        <v>41</v>
      </c>
    </row>
    <row r="40" spans="1:6" s="2" customFormat="1" ht="18" customHeight="1" x14ac:dyDescent="0.25">
      <c r="A40" s="31" t="s">
        <v>263</v>
      </c>
      <c r="B40" s="32">
        <v>2</v>
      </c>
      <c r="C40" s="32">
        <v>6</v>
      </c>
      <c r="D40" s="32">
        <v>3</v>
      </c>
      <c r="E40" s="33">
        <v>3</v>
      </c>
      <c r="F40" s="61">
        <v>0</v>
      </c>
    </row>
    <row r="41" spans="1:6" s="2" customFormat="1" ht="18" customHeight="1" x14ac:dyDescent="0.25">
      <c r="A41" s="35" t="s">
        <v>264</v>
      </c>
      <c r="B41" s="32">
        <v>1</v>
      </c>
      <c r="C41" s="32">
        <v>1</v>
      </c>
      <c r="D41" s="32">
        <v>0</v>
      </c>
      <c r="E41" s="33">
        <v>0</v>
      </c>
      <c r="F41" s="61">
        <v>0</v>
      </c>
    </row>
    <row r="42" spans="1:6" s="2" customFormat="1" ht="18" customHeight="1" x14ac:dyDescent="0.25">
      <c r="A42" s="31" t="s">
        <v>235</v>
      </c>
      <c r="B42" s="32">
        <v>1</v>
      </c>
      <c r="C42" s="32">
        <v>4</v>
      </c>
      <c r="D42" s="32">
        <v>3</v>
      </c>
      <c r="E42" s="33">
        <v>5</v>
      </c>
      <c r="F42" s="61">
        <v>4</v>
      </c>
    </row>
    <row r="43" spans="1:6" s="2" customFormat="1" ht="18" customHeight="1" x14ac:dyDescent="0.25">
      <c r="A43" s="31" t="s">
        <v>265</v>
      </c>
      <c r="B43" s="32">
        <v>8</v>
      </c>
      <c r="C43" s="32">
        <v>7</v>
      </c>
      <c r="D43" s="32">
        <v>13</v>
      </c>
      <c r="E43" s="33">
        <v>9</v>
      </c>
      <c r="F43" s="61">
        <v>12</v>
      </c>
    </row>
    <row r="44" spans="1:6" s="2" customFormat="1" ht="18" customHeight="1" x14ac:dyDescent="0.25">
      <c r="A44" s="31" t="s">
        <v>266</v>
      </c>
      <c r="B44" s="32">
        <v>5</v>
      </c>
      <c r="C44" s="32">
        <v>2</v>
      </c>
      <c r="D44" s="32">
        <v>6</v>
      </c>
      <c r="E44" s="33">
        <v>8</v>
      </c>
      <c r="F44" s="61">
        <v>6</v>
      </c>
    </row>
    <row r="45" spans="1:6" s="2" customFormat="1" ht="18" customHeight="1" x14ac:dyDescent="0.25">
      <c r="A45" s="35" t="s">
        <v>267</v>
      </c>
      <c r="B45" s="32">
        <v>2</v>
      </c>
      <c r="C45" s="32">
        <v>1</v>
      </c>
      <c r="D45" s="32">
        <v>1</v>
      </c>
      <c r="E45" s="33">
        <v>0</v>
      </c>
      <c r="F45" s="61">
        <v>2</v>
      </c>
    </row>
    <row r="46" spans="1:6" s="2" customFormat="1" ht="18" customHeight="1" x14ac:dyDescent="0.25">
      <c r="A46" s="35" t="s">
        <v>268</v>
      </c>
      <c r="B46" s="32">
        <v>0</v>
      </c>
      <c r="C46" s="32">
        <v>1</v>
      </c>
      <c r="D46" s="32">
        <v>1</v>
      </c>
      <c r="E46" s="33">
        <v>0</v>
      </c>
      <c r="F46" s="61">
        <v>0</v>
      </c>
    </row>
    <row r="47" spans="1:6" s="2" customFormat="1" ht="18" customHeight="1" x14ac:dyDescent="0.25">
      <c r="A47" s="35" t="s">
        <v>269</v>
      </c>
      <c r="B47" s="32">
        <v>0</v>
      </c>
      <c r="C47" s="32">
        <v>3</v>
      </c>
      <c r="D47" s="32">
        <v>1</v>
      </c>
      <c r="E47" s="33">
        <v>0</v>
      </c>
      <c r="F47" s="61">
        <v>1</v>
      </c>
    </row>
    <row r="48" spans="1:6" s="2" customFormat="1" ht="18" customHeight="1" x14ac:dyDescent="0.25">
      <c r="A48" s="35" t="s">
        <v>270</v>
      </c>
      <c r="B48" s="32">
        <v>3</v>
      </c>
      <c r="C48" s="32">
        <v>3</v>
      </c>
      <c r="D48" s="32">
        <v>2</v>
      </c>
      <c r="E48" s="33">
        <v>0</v>
      </c>
      <c r="F48" s="61">
        <v>5</v>
      </c>
    </row>
    <row r="49" spans="1:6" s="2" customFormat="1" ht="18" customHeight="1" x14ac:dyDescent="0.25">
      <c r="A49" s="37" t="s">
        <v>153</v>
      </c>
      <c r="B49" s="38">
        <f t="shared" ref="B49:E49" si="0">SUM(B50:B73)</f>
        <v>888</v>
      </c>
      <c r="C49" s="38">
        <f t="shared" si="0"/>
        <v>1863</v>
      </c>
      <c r="D49" s="38">
        <f t="shared" si="0"/>
        <v>1938</v>
      </c>
      <c r="E49" s="38">
        <f t="shared" si="0"/>
        <v>1904</v>
      </c>
      <c r="F49" s="39">
        <f>SUM(F50:F73)</f>
        <v>782</v>
      </c>
    </row>
    <row r="50" spans="1:6" s="2" customFormat="1" ht="18" customHeight="1" x14ac:dyDescent="0.25">
      <c r="A50" s="31" t="s">
        <v>271</v>
      </c>
      <c r="B50" s="32">
        <v>1</v>
      </c>
      <c r="C50" s="32">
        <v>5</v>
      </c>
      <c r="D50" s="32">
        <v>3</v>
      </c>
      <c r="E50" s="33">
        <v>2</v>
      </c>
      <c r="F50" s="61">
        <v>4</v>
      </c>
    </row>
    <row r="51" spans="1:6" s="2" customFormat="1" ht="18" customHeight="1" x14ac:dyDescent="0.25">
      <c r="A51" s="31" t="s">
        <v>21</v>
      </c>
      <c r="B51" s="32">
        <v>6</v>
      </c>
      <c r="C51" s="32">
        <v>1</v>
      </c>
      <c r="D51" s="32">
        <v>5</v>
      </c>
      <c r="E51" s="33">
        <v>6</v>
      </c>
      <c r="F51" s="61">
        <v>3</v>
      </c>
    </row>
    <row r="52" spans="1:6" s="2" customFormat="1" ht="18" customHeight="1" x14ac:dyDescent="0.25">
      <c r="A52" s="31" t="s">
        <v>177</v>
      </c>
      <c r="B52" s="32">
        <v>76</v>
      </c>
      <c r="C52" s="32">
        <v>255</v>
      </c>
      <c r="D52" s="32">
        <v>153</v>
      </c>
      <c r="E52" s="33">
        <v>170</v>
      </c>
      <c r="F52" s="61">
        <v>77</v>
      </c>
    </row>
    <row r="53" spans="1:6" s="2" customFormat="1" ht="18" customHeight="1" x14ac:dyDescent="0.25">
      <c r="A53" s="31" t="s">
        <v>272</v>
      </c>
      <c r="B53" s="32">
        <v>9</v>
      </c>
      <c r="C53" s="32">
        <v>22</v>
      </c>
      <c r="D53" s="32">
        <v>7</v>
      </c>
      <c r="E53" s="33">
        <v>11</v>
      </c>
      <c r="F53" s="61">
        <v>13</v>
      </c>
    </row>
    <row r="54" spans="1:6" s="2" customFormat="1" ht="18" customHeight="1" x14ac:dyDescent="0.25">
      <c r="A54" s="31" t="s">
        <v>23</v>
      </c>
      <c r="B54" s="32">
        <v>322</v>
      </c>
      <c r="C54" s="32">
        <v>431</v>
      </c>
      <c r="D54" s="32">
        <v>369</v>
      </c>
      <c r="E54" s="33">
        <v>383</v>
      </c>
      <c r="F54" s="61">
        <v>238</v>
      </c>
    </row>
    <row r="55" spans="1:6" s="2" customFormat="1" ht="18" customHeight="1" x14ac:dyDescent="0.25">
      <c r="A55" s="31" t="s">
        <v>273</v>
      </c>
      <c r="B55" s="32">
        <v>1</v>
      </c>
      <c r="C55" s="32">
        <v>0</v>
      </c>
      <c r="D55" s="32">
        <v>1</v>
      </c>
      <c r="E55" s="33">
        <v>0</v>
      </c>
      <c r="F55" s="61">
        <v>0</v>
      </c>
    </row>
    <row r="56" spans="1:6" s="2" customFormat="1" ht="18" customHeight="1" x14ac:dyDescent="0.25">
      <c r="A56" s="31" t="s">
        <v>110</v>
      </c>
      <c r="B56" s="32">
        <v>0</v>
      </c>
      <c r="C56" s="32">
        <v>2</v>
      </c>
      <c r="D56" s="32">
        <v>3</v>
      </c>
      <c r="E56" s="33">
        <v>0</v>
      </c>
      <c r="F56" s="61">
        <v>0</v>
      </c>
    </row>
    <row r="57" spans="1:6" s="2" customFormat="1" ht="18" customHeight="1" x14ac:dyDescent="0.25">
      <c r="A57" s="31" t="s">
        <v>187</v>
      </c>
      <c r="B57" s="32">
        <v>11</v>
      </c>
      <c r="C57" s="32">
        <v>32</v>
      </c>
      <c r="D57" s="32">
        <v>20</v>
      </c>
      <c r="E57" s="33">
        <v>12</v>
      </c>
      <c r="F57" s="61">
        <v>9</v>
      </c>
    </row>
    <row r="58" spans="1:6" s="2" customFormat="1" ht="18" customHeight="1" x14ac:dyDescent="0.25">
      <c r="A58" s="31" t="s">
        <v>274</v>
      </c>
      <c r="B58" s="32">
        <v>3</v>
      </c>
      <c r="C58" s="32">
        <v>12</v>
      </c>
      <c r="D58" s="32">
        <v>5</v>
      </c>
      <c r="E58" s="33">
        <v>4</v>
      </c>
      <c r="F58" s="61">
        <v>5</v>
      </c>
    </row>
    <row r="59" spans="1:6" s="2" customFormat="1" ht="18" customHeight="1" x14ac:dyDescent="0.25">
      <c r="A59" s="35" t="s">
        <v>275</v>
      </c>
      <c r="B59" s="32">
        <v>0</v>
      </c>
      <c r="C59" s="32">
        <v>0</v>
      </c>
      <c r="D59" s="32">
        <v>1</v>
      </c>
      <c r="E59" s="33">
        <v>0</v>
      </c>
      <c r="F59" s="62">
        <v>0</v>
      </c>
    </row>
    <row r="60" spans="1:6" s="2" customFormat="1" ht="18" customHeight="1" x14ac:dyDescent="0.25">
      <c r="A60" s="31" t="s">
        <v>194</v>
      </c>
      <c r="B60" s="32">
        <v>3</v>
      </c>
      <c r="C60" s="32">
        <v>2</v>
      </c>
      <c r="D60" s="32">
        <v>4</v>
      </c>
      <c r="E60" s="33">
        <v>4</v>
      </c>
      <c r="F60" s="61">
        <v>2</v>
      </c>
    </row>
    <row r="61" spans="1:6" s="2" customFormat="1" ht="18" customHeight="1" x14ac:dyDescent="0.25">
      <c r="A61" s="31" t="s">
        <v>252</v>
      </c>
      <c r="B61" s="32">
        <v>2</v>
      </c>
      <c r="C61" s="32">
        <v>0</v>
      </c>
      <c r="D61" s="32">
        <v>0</v>
      </c>
      <c r="E61" s="33">
        <v>0</v>
      </c>
      <c r="F61" s="61">
        <v>0</v>
      </c>
    </row>
    <row r="62" spans="1:6" s="2" customFormat="1" ht="18" customHeight="1" x14ac:dyDescent="0.25">
      <c r="A62" s="31" t="s">
        <v>25</v>
      </c>
      <c r="B62" s="32">
        <v>381</v>
      </c>
      <c r="C62" s="32">
        <v>867</v>
      </c>
      <c r="D62" s="32">
        <v>892</v>
      </c>
      <c r="E62" s="33">
        <v>735</v>
      </c>
      <c r="F62" s="61">
        <v>314</v>
      </c>
    </row>
    <row r="63" spans="1:6" s="2" customFormat="1" ht="18" customHeight="1" x14ac:dyDescent="0.25">
      <c r="A63" s="31" t="s">
        <v>220</v>
      </c>
      <c r="B63" s="32">
        <v>23</v>
      </c>
      <c r="C63" s="32">
        <v>38</v>
      </c>
      <c r="D63" s="32">
        <v>41</v>
      </c>
      <c r="E63" s="33">
        <v>32</v>
      </c>
      <c r="F63" s="61">
        <v>36</v>
      </c>
    </row>
    <row r="64" spans="1:6" s="2" customFormat="1" ht="26.25" customHeight="1" x14ac:dyDescent="0.25">
      <c r="A64" s="36" t="s">
        <v>222</v>
      </c>
      <c r="B64" s="32">
        <v>1</v>
      </c>
      <c r="C64" s="32">
        <v>127</v>
      </c>
      <c r="D64" s="32">
        <v>340</v>
      </c>
      <c r="E64" s="33">
        <v>474</v>
      </c>
      <c r="F64" s="61">
        <v>24</v>
      </c>
    </row>
    <row r="65" spans="1:6" s="2" customFormat="1" ht="18" customHeight="1" x14ac:dyDescent="0.25">
      <c r="A65" s="31" t="s">
        <v>223</v>
      </c>
      <c r="B65" s="32">
        <v>0</v>
      </c>
      <c r="C65" s="32">
        <v>3</v>
      </c>
      <c r="D65" s="32">
        <v>0</v>
      </c>
      <c r="E65" s="33">
        <v>1</v>
      </c>
      <c r="F65" s="61">
        <v>5</v>
      </c>
    </row>
    <row r="66" spans="1:6" s="2" customFormat="1" ht="18" customHeight="1" x14ac:dyDescent="0.25">
      <c r="A66" s="31" t="s">
        <v>276</v>
      </c>
      <c r="B66" s="32">
        <v>4</v>
      </c>
      <c r="C66" s="32">
        <v>16</v>
      </c>
      <c r="D66" s="32">
        <v>8</v>
      </c>
      <c r="E66" s="33">
        <v>4</v>
      </c>
      <c r="F66" s="61">
        <v>1</v>
      </c>
    </row>
    <row r="67" spans="1:6" s="2" customFormat="1" ht="18" customHeight="1" x14ac:dyDescent="0.25">
      <c r="A67" s="31" t="s">
        <v>169</v>
      </c>
      <c r="B67" s="32">
        <v>0</v>
      </c>
      <c r="C67" s="32">
        <v>0</v>
      </c>
      <c r="D67" s="32">
        <v>0</v>
      </c>
      <c r="E67" s="33">
        <v>0</v>
      </c>
      <c r="F67" s="61">
        <v>0</v>
      </c>
    </row>
    <row r="68" spans="1:6" s="2" customFormat="1" ht="18" customHeight="1" x14ac:dyDescent="0.25">
      <c r="A68" s="31" t="s">
        <v>236</v>
      </c>
      <c r="B68" s="32">
        <v>5</v>
      </c>
      <c r="C68" s="32">
        <v>8</v>
      </c>
      <c r="D68" s="32">
        <v>16</v>
      </c>
      <c r="E68" s="33">
        <v>10</v>
      </c>
      <c r="F68" s="61">
        <v>14</v>
      </c>
    </row>
    <row r="69" spans="1:6" s="2" customFormat="1" ht="18" customHeight="1" x14ac:dyDescent="0.25">
      <c r="A69" s="31" t="s">
        <v>28</v>
      </c>
      <c r="B69" s="32">
        <v>24</v>
      </c>
      <c r="C69" s="32">
        <v>12</v>
      </c>
      <c r="D69" s="32">
        <v>35</v>
      </c>
      <c r="E69" s="33">
        <v>24</v>
      </c>
      <c r="F69" s="61">
        <v>6</v>
      </c>
    </row>
    <row r="70" spans="1:6" s="2" customFormat="1" ht="18" customHeight="1" x14ac:dyDescent="0.25">
      <c r="A70" s="31" t="s">
        <v>241</v>
      </c>
      <c r="B70" s="32">
        <v>0</v>
      </c>
      <c r="C70" s="32">
        <v>0</v>
      </c>
      <c r="D70" s="32">
        <v>0</v>
      </c>
      <c r="E70" s="33">
        <v>0</v>
      </c>
      <c r="F70" s="61">
        <v>1</v>
      </c>
    </row>
    <row r="71" spans="1:6" s="2" customFormat="1" ht="18" customHeight="1" x14ac:dyDescent="0.25">
      <c r="A71" s="31" t="s">
        <v>244</v>
      </c>
      <c r="B71" s="32">
        <v>2</v>
      </c>
      <c r="C71" s="32">
        <v>7</v>
      </c>
      <c r="D71" s="32">
        <v>19</v>
      </c>
      <c r="E71" s="33">
        <v>17</v>
      </c>
      <c r="F71" s="61">
        <v>13</v>
      </c>
    </row>
    <row r="72" spans="1:6" s="2" customFormat="1" ht="18" customHeight="1" x14ac:dyDescent="0.25">
      <c r="A72" s="31" t="s">
        <v>29</v>
      </c>
      <c r="B72" s="32">
        <v>9</v>
      </c>
      <c r="C72" s="32">
        <v>15</v>
      </c>
      <c r="D72" s="32">
        <v>9</v>
      </c>
      <c r="E72" s="33">
        <v>11</v>
      </c>
      <c r="F72" s="61">
        <v>14</v>
      </c>
    </row>
    <row r="73" spans="1:6" s="2" customFormat="1" ht="18" customHeight="1" x14ac:dyDescent="0.25">
      <c r="A73" s="31" t="s">
        <v>246</v>
      </c>
      <c r="B73" s="32">
        <v>5</v>
      </c>
      <c r="C73" s="32">
        <v>8</v>
      </c>
      <c r="D73" s="32">
        <v>7</v>
      </c>
      <c r="E73" s="33">
        <v>4</v>
      </c>
      <c r="F73" s="61">
        <v>3</v>
      </c>
    </row>
    <row r="74" spans="1:6" s="2" customFormat="1" ht="29.25" customHeight="1" x14ac:dyDescent="0.25">
      <c r="A74" s="37" t="s">
        <v>154</v>
      </c>
      <c r="B74" s="38">
        <f t="shared" ref="B74:E74" si="1">SUM(B75:B91)</f>
        <v>60</v>
      </c>
      <c r="C74" s="38">
        <f t="shared" si="1"/>
        <v>69</v>
      </c>
      <c r="D74" s="38">
        <f t="shared" si="1"/>
        <v>89</v>
      </c>
      <c r="E74" s="38">
        <f t="shared" si="1"/>
        <v>158</v>
      </c>
      <c r="F74" s="39">
        <f>SUM(F75:F91)</f>
        <v>151</v>
      </c>
    </row>
    <row r="75" spans="1:6" s="2" customFormat="1" ht="18" customHeight="1" x14ac:dyDescent="0.25">
      <c r="A75" s="35" t="s">
        <v>277</v>
      </c>
      <c r="B75" s="32">
        <v>0</v>
      </c>
      <c r="C75" s="32">
        <v>0</v>
      </c>
      <c r="D75" s="32">
        <v>1</v>
      </c>
      <c r="E75" s="40">
        <v>0</v>
      </c>
      <c r="F75" s="61">
        <v>1</v>
      </c>
    </row>
    <row r="76" spans="1:6" s="2" customFormat="1" ht="18" customHeight="1" x14ac:dyDescent="0.25">
      <c r="A76" s="35" t="s">
        <v>31</v>
      </c>
      <c r="B76" s="32">
        <v>3</v>
      </c>
      <c r="C76" s="32">
        <v>0</v>
      </c>
      <c r="D76" s="32">
        <v>1</v>
      </c>
      <c r="E76" s="40">
        <v>0</v>
      </c>
      <c r="F76" s="61">
        <v>0</v>
      </c>
    </row>
    <row r="77" spans="1:6" s="2" customFormat="1" ht="18" customHeight="1" x14ac:dyDescent="0.25">
      <c r="A77" s="35" t="s">
        <v>32</v>
      </c>
      <c r="B77" s="32">
        <v>1</v>
      </c>
      <c r="C77" s="32">
        <v>2</v>
      </c>
      <c r="D77" s="32">
        <v>3</v>
      </c>
      <c r="E77" s="40">
        <v>0</v>
      </c>
      <c r="F77" s="61">
        <v>0</v>
      </c>
    </row>
    <row r="78" spans="1:6" s="2" customFormat="1" ht="18" customHeight="1" x14ac:dyDescent="0.25">
      <c r="A78" s="35" t="s">
        <v>278</v>
      </c>
      <c r="B78" s="32">
        <v>0</v>
      </c>
      <c r="C78" s="32">
        <v>0</v>
      </c>
      <c r="D78" s="32">
        <v>1</v>
      </c>
      <c r="E78" s="40">
        <v>0</v>
      </c>
      <c r="F78" s="61">
        <v>0</v>
      </c>
    </row>
    <row r="79" spans="1:6" s="2" customFormat="1" ht="18" customHeight="1" x14ac:dyDescent="0.25">
      <c r="A79" s="35" t="s">
        <v>279</v>
      </c>
      <c r="B79" s="32">
        <v>0</v>
      </c>
      <c r="C79" s="32">
        <v>0</v>
      </c>
      <c r="D79" s="32">
        <v>1</v>
      </c>
      <c r="E79" s="40">
        <v>0</v>
      </c>
      <c r="F79" s="61">
        <v>0</v>
      </c>
    </row>
    <row r="80" spans="1:6" s="2" customFormat="1" ht="18" customHeight="1" x14ac:dyDescent="0.25">
      <c r="A80" s="31" t="s">
        <v>197</v>
      </c>
      <c r="B80" s="32">
        <v>16</v>
      </c>
      <c r="C80" s="32">
        <v>6</v>
      </c>
      <c r="D80" s="32">
        <v>25</v>
      </c>
      <c r="E80" s="34">
        <v>33</v>
      </c>
      <c r="F80" s="61">
        <v>44</v>
      </c>
    </row>
    <row r="81" spans="1:6" s="2" customFormat="1" ht="18" customHeight="1" x14ac:dyDescent="0.25">
      <c r="A81" s="31" t="s">
        <v>34</v>
      </c>
      <c r="B81" s="32">
        <v>3</v>
      </c>
      <c r="C81" s="32">
        <v>7</v>
      </c>
      <c r="D81" s="32">
        <v>6</v>
      </c>
      <c r="E81" s="34">
        <v>10</v>
      </c>
      <c r="F81" s="61">
        <v>37</v>
      </c>
    </row>
    <row r="82" spans="1:6" s="2" customFormat="1" ht="18" customHeight="1" x14ac:dyDescent="0.25">
      <c r="A82" s="31" t="s">
        <v>35</v>
      </c>
      <c r="B82" s="32">
        <v>2</v>
      </c>
      <c r="C82" s="32">
        <v>4</v>
      </c>
      <c r="D82" s="32">
        <v>4</v>
      </c>
      <c r="E82" s="34">
        <v>6</v>
      </c>
      <c r="F82" s="61">
        <v>2</v>
      </c>
    </row>
    <row r="83" spans="1:6" s="2" customFormat="1" ht="18" customHeight="1" x14ac:dyDescent="0.25">
      <c r="A83" s="35" t="s">
        <v>280</v>
      </c>
      <c r="B83" s="32">
        <v>1</v>
      </c>
      <c r="C83" s="32">
        <v>0</v>
      </c>
      <c r="D83" s="32">
        <v>0</v>
      </c>
      <c r="E83" s="34">
        <v>0</v>
      </c>
      <c r="F83" s="61">
        <v>0</v>
      </c>
    </row>
    <row r="84" spans="1:6" s="2" customFormat="1" ht="18" customHeight="1" x14ac:dyDescent="0.25">
      <c r="A84" s="31" t="s">
        <v>36</v>
      </c>
      <c r="B84" s="32">
        <v>15</v>
      </c>
      <c r="C84" s="32">
        <v>24</v>
      </c>
      <c r="D84" s="32">
        <v>12</v>
      </c>
      <c r="E84" s="34">
        <v>23</v>
      </c>
      <c r="F84" s="61">
        <v>17</v>
      </c>
    </row>
    <row r="85" spans="1:6" s="2" customFormat="1" ht="18" customHeight="1" x14ac:dyDescent="0.25">
      <c r="A85" s="31" t="s">
        <v>203</v>
      </c>
      <c r="B85" s="32">
        <v>9</v>
      </c>
      <c r="C85" s="32">
        <v>13</v>
      </c>
      <c r="D85" s="32">
        <v>23</v>
      </c>
      <c r="E85" s="34">
        <v>61</v>
      </c>
      <c r="F85" s="61">
        <v>40</v>
      </c>
    </row>
    <row r="86" spans="1:6" s="2" customFormat="1" ht="18" customHeight="1" x14ac:dyDescent="0.25">
      <c r="A86" s="31" t="s">
        <v>281</v>
      </c>
      <c r="B86" s="32">
        <v>0</v>
      </c>
      <c r="C86" s="32">
        <v>0</v>
      </c>
      <c r="D86" s="32">
        <v>0</v>
      </c>
      <c r="E86" s="34">
        <v>1</v>
      </c>
      <c r="F86" s="61">
        <v>0</v>
      </c>
    </row>
    <row r="87" spans="1:6" s="2" customFormat="1" ht="18" customHeight="1" x14ac:dyDescent="0.25">
      <c r="A87" s="31" t="s">
        <v>39</v>
      </c>
      <c r="B87" s="32">
        <v>1</v>
      </c>
      <c r="C87" s="32">
        <v>6</v>
      </c>
      <c r="D87" s="32">
        <v>3</v>
      </c>
      <c r="E87" s="34">
        <v>5</v>
      </c>
      <c r="F87" s="61">
        <v>10</v>
      </c>
    </row>
    <row r="88" spans="1:6" s="2" customFormat="1" ht="18" customHeight="1" x14ac:dyDescent="0.25">
      <c r="A88" s="35" t="s">
        <v>282</v>
      </c>
      <c r="B88" s="32">
        <v>1</v>
      </c>
      <c r="C88" s="32">
        <v>0</v>
      </c>
      <c r="D88" s="32">
        <v>4</v>
      </c>
      <c r="E88" s="34">
        <v>0</v>
      </c>
      <c r="F88" s="34">
        <v>0</v>
      </c>
    </row>
    <row r="89" spans="1:6" s="2" customFormat="1" ht="18" customHeight="1" x14ac:dyDescent="0.25">
      <c r="A89" s="31" t="s">
        <v>283</v>
      </c>
      <c r="B89" s="32">
        <v>1</v>
      </c>
      <c r="C89" s="32">
        <v>0</v>
      </c>
      <c r="D89" s="32">
        <v>0</v>
      </c>
      <c r="E89" s="34">
        <v>1</v>
      </c>
      <c r="F89" s="34">
        <v>0</v>
      </c>
    </row>
    <row r="90" spans="1:6" s="2" customFormat="1" ht="18" customHeight="1" x14ac:dyDescent="0.25">
      <c r="A90" s="31" t="s">
        <v>42</v>
      </c>
      <c r="B90" s="32">
        <v>7</v>
      </c>
      <c r="C90" s="32">
        <v>6</v>
      </c>
      <c r="D90" s="32">
        <v>5</v>
      </c>
      <c r="E90" s="34">
        <v>17</v>
      </c>
      <c r="F90" s="34">
        <v>0</v>
      </c>
    </row>
    <row r="91" spans="1:6" s="2" customFormat="1" ht="18" customHeight="1" x14ac:dyDescent="0.25">
      <c r="A91" s="31" t="s">
        <v>284</v>
      </c>
      <c r="B91" s="32">
        <v>0</v>
      </c>
      <c r="C91" s="32">
        <v>1</v>
      </c>
      <c r="D91" s="32">
        <v>0</v>
      </c>
      <c r="E91" s="34">
        <v>1</v>
      </c>
      <c r="F91" s="34">
        <v>0</v>
      </c>
    </row>
    <row r="92" spans="1:6" s="2" customFormat="1" ht="18" customHeight="1" x14ac:dyDescent="0.25">
      <c r="A92" s="37" t="s">
        <v>145</v>
      </c>
      <c r="B92" s="38">
        <f t="shared" ref="B92:E92" si="2">SUM(B93:B131)</f>
        <v>197</v>
      </c>
      <c r="C92" s="38">
        <f t="shared" si="2"/>
        <v>342</v>
      </c>
      <c r="D92" s="38">
        <f t="shared" si="2"/>
        <v>303</v>
      </c>
      <c r="E92" s="38">
        <f t="shared" si="2"/>
        <v>235</v>
      </c>
      <c r="F92" s="39">
        <f>SUM(F93:F131)</f>
        <v>526</v>
      </c>
    </row>
    <row r="93" spans="1:6" s="2" customFormat="1" ht="18" customHeight="1" x14ac:dyDescent="0.25">
      <c r="A93" s="36" t="s">
        <v>285</v>
      </c>
      <c r="B93" s="42">
        <v>1</v>
      </c>
      <c r="C93" s="42">
        <v>0</v>
      </c>
      <c r="D93" s="42">
        <v>0</v>
      </c>
      <c r="E93" s="33">
        <v>0</v>
      </c>
      <c r="F93" s="34">
        <v>0</v>
      </c>
    </row>
    <row r="94" spans="1:6" s="2" customFormat="1" ht="18" customHeight="1" x14ac:dyDescent="0.25">
      <c r="A94" s="36" t="s">
        <v>253</v>
      </c>
      <c r="B94" s="42">
        <v>0</v>
      </c>
      <c r="C94" s="42">
        <v>0</v>
      </c>
      <c r="D94" s="42">
        <v>0</v>
      </c>
      <c r="E94" s="33">
        <v>0</v>
      </c>
      <c r="F94" s="61">
        <v>93</v>
      </c>
    </row>
    <row r="95" spans="1:6" s="2" customFormat="1" ht="29.25" customHeight="1" x14ac:dyDescent="0.25">
      <c r="A95" s="36" t="s">
        <v>286</v>
      </c>
      <c r="B95" s="42">
        <v>1</v>
      </c>
      <c r="C95" s="42">
        <v>3</v>
      </c>
      <c r="D95" s="42">
        <v>1</v>
      </c>
      <c r="E95" s="34">
        <v>1</v>
      </c>
      <c r="F95" s="61">
        <v>0</v>
      </c>
    </row>
    <row r="96" spans="1:6" s="2" customFormat="1" ht="28.5" customHeight="1" x14ac:dyDescent="0.25">
      <c r="A96" s="36" t="s">
        <v>287</v>
      </c>
      <c r="B96" s="42">
        <v>4</v>
      </c>
      <c r="C96" s="42">
        <v>12</v>
      </c>
      <c r="D96" s="42">
        <v>13</v>
      </c>
      <c r="E96" s="34">
        <v>2</v>
      </c>
      <c r="F96" s="61">
        <v>9</v>
      </c>
    </row>
    <row r="97" spans="1:6" s="2" customFormat="1" ht="22.5" customHeight="1" x14ac:dyDescent="0.25">
      <c r="A97" s="36" t="s">
        <v>161</v>
      </c>
      <c r="B97" s="42">
        <v>0</v>
      </c>
      <c r="C97" s="42">
        <v>0</v>
      </c>
      <c r="D97" s="42">
        <v>0</v>
      </c>
      <c r="E97" s="34">
        <v>0</v>
      </c>
      <c r="F97" s="61">
        <v>16</v>
      </c>
    </row>
    <row r="98" spans="1:6" s="2" customFormat="1" ht="18" customHeight="1" x14ac:dyDescent="0.25">
      <c r="A98" s="31" t="s">
        <v>195</v>
      </c>
      <c r="B98" s="42">
        <v>1</v>
      </c>
      <c r="C98" s="42">
        <v>0</v>
      </c>
      <c r="D98" s="42">
        <v>0</v>
      </c>
      <c r="E98" s="34">
        <v>1</v>
      </c>
      <c r="F98" s="61">
        <v>103</v>
      </c>
    </row>
    <row r="99" spans="1:6" s="2" customFormat="1" ht="28.5" customHeight="1" x14ac:dyDescent="0.25">
      <c r="A99" s="36" t="s">
        <v>288</v>
      </c>
      <c r="B99" s="42">
        <v>1</v>
      </c>
      <c r="C99" s="42">
        <v>0</v>
      </c>
      <c r="D99" s="42">
        <v>0</v>
      </c>
      <c r="E99" s="34">
        <v>0</v>
      </c>
      <c r="F99" s="61">
        <v>2</v>
      </c>
    </row>
    <row r="100" spans="1:6" s="2" customFormat="1" ht="18" customHeight="1" x14ac:dyDescent="0.25">
      <c r="A100" s="31" t="s">
        <v>289</v>
      </c>
      <c r="B100" s="42">
        <v>0</v>
      </c>
      <c r="C100" s="42" t="s">
        <v>45</v>
      </c>
      <c r="D100" s="42">
        <v>0</v>
      </c>
      <c r="E100" s="34">
        <v>1</v>
      </c>
      <c r="F100" s="61">
        <v>0</v>
      </c>
    </row>
    <row r="101" spans="1:6" s="2" customFormat="1" ht="18" customHeight="1" x14ac:dyDescent="0.25">
      <c r="A101" s="31" t="s">
        <v>198</v>
      </c>
      <c r="B101" s="42">
        <v>2</v>
      </c>
      <c r="C101" s="42">
        <v>2</v>
      </c>
      <c r="D101" s="42">
        <v>2</v>
      </c>
      <c r="E101" s="34">
        <v>5</v>
      </c>
      <c r="F101" s="61">
        <v>4</v>
      </c>
    </row>
    <row r="102" spans="1:6" s="2" customFormat="1" ht="18" customHeight="1" x14ac:dyDescent="0.25">
      <c r="A102" s="31" t="s">
        <v>290</v>
      </c>
      <c r="B102" s="42">
        <v>1</v>
      </c>
      <c r="C102" s="42">
        <v>0</v>
      </c>
      <c r="D102" s="42">
        <v>0</v>
      </c>
      <c r="E102" s="34">
        <v>1</v>
      </c>
      <c r="F102" s="61">
        <v>0</v>
      </c>
    </row>
    <row r="103" spans="1:6" s="2" customFormat="1" ht="18" customHeight="1" x14ac:dyDescent="0.25">
      <c r="A103" s="31" t="s">
        <v>166</v>
      </c>
      <c r="B103" s="42">
        <v>0</v>
      </c>
      <c r="C103" s="42">
        <v>0</v>
      </c>
      <c r="D103" s="42">
        <v>0</v>
      </c>
      <c r="E103" s="34">
        <v>0</v>
      </c>
      <c r="F103" s="61">
        <v>1</v>
      </c>
    </row>
    <row r="104" spans="1:6" s="2" customFormat="1" ht="18" customHeight="1" x14ac:dyDescent="0.25">
      <c r="A104" s="36" t="s">
        <v>291</v>
      </c>
      <c r="B104" s="42">
        <v>0</v>
      </c>
      <c r="C104" s="42">
        <v>1</v>
      </c>
      <c r="D104" s="42">
        <v>0</v>
      </c>
      <c r="E104" s="34">
        <v>0</v>
      </c>
      <c r="F104" s="61">
        <v>0</v>
      </c>
    </row>
    <row r="105" spans="1:6" s="2" customFormat="1" ht="18" customHeight="1" x14ac:dyDescent="0.25">
      <c r="A105" s="36" t="s">
        <v>167</v>
      </c>
      <c r="B105" s="42">
        <v>0</v>
      </c>
      <c r="C105" s="42">
        <v>0</v>
      </c>
      <c r="D105" s="42">
        <v>0</v>
      </c>
      <c r="E105" s="34">
        <v>0</v>
      </c>
      <c r="F105" s="61">
        <v>4</v>
      </c>
    </row>
    <row r="106" spans="1:6" s="2" customFormat="1" ht="18" customHeight="1" x14ac:dyDescent="0.25">
      <c r="A106" s="31" t="s">
        <v>47</v>
      </c>
      <c r="B106" s="42">
        <v>2</v>
      </c>
      <c r="C106" s="42">
        <v>24</v>
      </c>
      <c r="D106" s="42">
        <v>28</v>
      </c>
      <c r="E106" s="34">
        <v>8</v>
      </c>
      <c r="F106" s="61">
        <v>31</v>
      </c>
    </row>
    <row r="107" spans="1:6" s="2" customFormat="1" ht="18" customHeight="1" x14ac:dyDescent="0.25">
      <c r="A107" s="31" t="s">
        <v>48</v>
      </c>
      <c r="B107" s="42">
        <v>19</v>
      </c>
      <c r="C107" s="42">
        <v>58</v>
      </c>
      <c r="D107" s="42">
        <v>76</v>
      </c>
      <c r="E107" s="34">
        <v>64</v>
      </c>
      <c r="F107" s="61">
        <v>83</v>
      </c>
    </row>
    <row r="108" spans="1:6" s="2" customFormat="1" ht="18" customHeight="1" x14ac:dyDescent="0.25">
      <c r="A108" s="31" t="s">
        <v>206</v>
      </c>
      <c r="B108" s="42">
        <v>0</v>
      </c>
      <c r="C108" s="42">
        <v>0</v>
      </c>
      <c r="D108" s="42">
        <v>0</v>
      </c>
      <c r="E108" s="34">
        <v>4</v>
      </c>
      <c r="F108" s="61">
        <v>3</v>
      </c>
    </row>
    <row r="109" spans="1:6" s="2" customFormat="1" ht="18" customHeight="1" x14ac:dyDescent="0.25">
      <c r="A109" s="31" t="s">
        <v>210</v>
      </c>
      <c r="B109" s="42">
        <v>1</v>
      </c>
      <c r="C109" s="42">
        <v>1</v>
      </c>
      <c r="D109" s="42">
        <v>1</v>
      </c>
      <c r="E109" s="34">
        <v>1</v>
      </c>
      <c r="F109" s="61">
        <v>1</v>
      </c>
    </row>
    <row r="110" spans="1:6" s="2" customFormat="1" ht="26.25" customHeight="1" x14ac:dyDescent="0.25">
      <c r="A110" s="36" t="s">
        <v>292</v>
      </c>
      <c r="B110" s="42">
        <v>0</v>
      </c>
      <c r="C110" s="42">
        <v>0</v>
      </c>
      <c r="D110" s="42">
        <v>0</v>
      </c>
      <c r="E110" s="34">
        <v>0</v>
      </c>
      <c r="F110" s="61">
        <v>1</v>
      </c>
    </row>
    <row r="111" spans="1:6" s="2" customFormat="1" ht="18" customHeight="1" x14ac:dyDescent="0.25">
      <c r="A111" s="36" t="s">
        <v>293</v>
      </c>
      <c r="B111" s="42">
        <v>0</v>
      </c>
      <c r="C111" s="42">
        <v>0</v>
      </c>
      <c r="D111" s="42">
        <v>0</v>
      </c>
      <c r="E111" s="34">
        <v>0</v>
      </c>
      <c r="F111" s="61">
        <v>0</v>
      </c>
    </row>
    <row r="112" spans="1:6" s="2" customFormat="1" ht="18" customHeight="1" x14ac:dyDescent="0.25">
      <c r="A112" s="36" t="s">
        <v>294</v>
      </c>
      <c r="B112" s="42">
        <v>0</v>
      </c>
      <c r="C112" s="42">
        <v>0</v>
      </c>
      <c r="D112" s="42">
        <v>1</v>
      </c>
      <c r="E112" s="34">
        <v>0</v>
      </c>
      <c r="F112" s="61">
        <v>6</v>
      </c>
    </row>
    <row r="113" spans="1:6" s="2" customFormat="1" ht="18" customHeight="1" x14ac:dyDescent="0.25">
      <c r="A113" s="31" t="s">
        <v>124</v>
      </c>
      <c r="B113" s="42">
        <v>2</v>
      </c>
      <c r="C113" s="43">
        <v>0</v>
      </c>
      <c r="D113" s="42">
        <v>2</v>
      </c>
      <c r="E113" s="34">
        <v>2</v>
      </c>
      <c r="F113" s="61">
        <v>2</v>
      </c>
    </row>
    <row r="114" spans="1:6" s="2" customFormat="1" ht="18" customHeight="1" x14ac:dyDescent="0.25">
      <c r="A114" s="31" t="s">
        <v>217</v>
      </c>
      <c r="B114" s="42">
        <v>0</v>
      </c>
      <c r="C114" s="42">
        <v>0</v>
      </c>
      <c r="D114" s="42">
        <v>0</v>
      </c>
      <c r="E114" s="34">
        <v>1</v>
      </c>
      <c r="F114" s="61">
        <v>4</v>
      </c>
    </row>
    <row r="115" spans="1:6" s="2" customFormat="1" ht="18" customHeight="1" x14ac:dyDescent="0.25">
      <c r="A115" s="36" t="s">
        <v>125</v>
      </c>
      <c r="B115" s="42">
        <v>3</v>
      </c>
      <c r="C115" s="42">
        <v>3</v>
      </c>
      <c r="D115" s="42">
        <v>4</v>
      </c>
      <c r="E115" s="34">
        <v>6</v>
      </c>
      <c r="F115" s="61">
        <v>6</v>
      </c>
    </row>
    <row r="116" spans="1:6" s="2" customFormat="1" ht="18" customHeight="1" x14ac:dyDescent="0.25">
      <c r="A116" s="31" t="s">
        <v>295</v>
      </c>
      <c r="B116" s="42">
        <v>0</v>
      </c>
      <c r="C116" s="42">
        <v>0</v>
      </c>
      <c r="D116" s="42">
        <v>0</v>
      </c>
      <c r="E116" s="34">
        <v>1</v>
      </c>
      <c r="F116" s="61">
        <v>0</v>
      </c>
    </row>
    <row r="117" spans="1:6" s="2" customFormat="1" ht="18" customHeight="1" x14ac:dyDescent="0.25">
      <c r="A117" s="31" t="s">
        <v>296</v>
      </c>
      <c r="B117" s="42">
        <v>55</v>
      </c>
      <c r="C117" s="42">
        <v>84</v>
      </c>
      <c r="D117" s="42">
        <v>66</v>
      </c>
      <c r="E117" s="34">
        <v>48</v>
      </c>
      <c r="F117" s="61">
        <v>76</v>
      </c>
    </row>
    <row r="118" spans="1:6" s="2" customFormat="1" ht="18" customHeight="1" x14ac:dyDescent="0.25">
      <c r="A118" s="31" t="s">
        <v>225</v>
      </c>
      <c r="B118" s="42">
        <v>3</v>
      </c>
      <c r="C118" s="42">
        <v>10</v>
      </c>
      <c r="D118" s="42">
        <v>14</v>
      </c>
      <c r="E118" s="34">
        <v>5</v>
      </c>
      <c r="F118" s="61">
        <v>17</v>
      </c>
    </row>
    <row r="119" spans="1:6" s="2" customFormat="1" ht="18" customHeight="1" x14ac:dyDescent="0.25">
      <c r="A119" s="36" t="s">
        <v>297</v>
      </c>
      <c r="B119" s="42">
        <v>0</v>
      </c>
      <c r="C119" s="42">
        <v>1</v>
      </c>
      <c r="D119" s="42">
        <v>0</v>
      </c>
      <c r="E119" s="34">
        <v>0</v>
      </c>
      <c r="F119" s="61">
        <v>1</v>
      </c>
    </row>
    <row r="120" spans="1:6" s="2" customFormat="1" ht="18" customHeight="1" x14ac:dyDescent="0.25">
      <c r="A120" s="31" t="s">
        <v>226</v>
      </c>
      <c r="B120" s="42">
        <v>0</v>
      </c>
      <c r="C120" s="42">
        <v>2</v>
      </c>
      <c r="D120" s="42">
        <v>0</v>
      </c>
      <c r="E120" s="34">
        <v>1</v>
      </c>
      <c r="F120" s="61">
        <v>3</v>
      </c>
    </row>
    <row r="121" spans="1:6" s="2" customFormat="1" ht="18" customHeight="1" x14ac:dyDescent="0.25">
      <c r="A121" s="31" t="s">
        <v>227</v>
      </c>
      <c r="B121" s="42">
        <v>94</v>
      </c>
      <c r="C121" s="42">
        <v>129</v>
      </c>
      <c r="D121" s="42">
        <v>82</v>
      </c>
      <c r="E121" s="34">
        <v>79</v>
      </c>
      <c r="F121" s="61">
        <v>45</v>
      </c>
    </row>
    <row r="122" spans="1:6" s="2" customFormat="1" ht="18" customHeight="1" x14ac:dyDescent="0.25">
      <c r="A122" s="31" t="s">
        <v>298</v>
      </c>
      <c r="B122" s="42">
        <v>0</v>
      </c>
      <c r="C122" s="42">
        <v>0</v>
      </c>
      <c r="D122" s="42">
        <v>1</v>
      </c>
      <c r="E122" s="34">
        <v>3</v>
      </c>
      <c r="F122" s="61">
        <v>0</v>
      </c>
    </row>
    <row r="123" spans="1:6" s="2" customFormat="1" ht="18" customHeight="1" x14ac:dyDescent="0.25">
      <c r="A123" s="31" t="s">
        <v>299</v>
      </c>
      <c r="B123" s="42">
        <v>0</v>
      </c>
      <c r="C123" s="42">
        <v>0</v>
      </c>
      <c r="D123" s="42">
        <v>1</v>
      </c>
      <c r="E123" s="34">
        <v>1</v>
      </c>
      <c r="F123" s="61">
        <v>0</v>
      </c>
    </row>
    <row r="124" spans="1:6" s="2" customFormat="1" ht="18" customHeight="1" x14ac:dyDescent="0.25">
      <c r="A124" s="36" t="s">
        <v>300</v>
      </c>
      <c r="B124" s="42">
        <v>0</v>
      </c>
      <c r="C124" s="42">
        <v>0</v>
      </c>
      <c r="D124" s="42">
        <v>1</v>
      </c>
      <c r="E124" s="42">
        <v>0</v>
      </c>
      <c r="F124" s="61">
        <v>0</v>
      </c>
    </row>
    <row r="125" spans="1:6" s="2" customFormat="1" ht="18" customHeight="1" x14ac:dyDescent="0.25">
      <c r="A125" s="36" t="s">
        <v>51</v>
      </c>
      <c r="B125" s="42">
        <v>0</v>
      </c>
      <c r="C125" s="42">
        <v>2</v>
      </c>
      <c r="D125" s="42">
        <v>0</v>
      </c>
      <c r="E125" s="42">
        <v>0</v>
      </c>
      <c r="F125" s="61">
        <v>0</v>
      </c>
    </row>
    <row r="126" spans="1:6" s="2" customFormat="1" ht="18" customHeight="1" x14ac:dyDescent="0.25">
      <c r="A126" s="36" t="s">
        <v>52</v>
      </c>
      <c r="B126" s="42">
        <v>2</v>
      </c>
      <c r="C126" s="42">
        <v>1</v>
      </c>
      <c r="D126" s="42">
        <v>1</v>
      </c>
      <c r="E126" s="42">
        <v>0</v>
      </c>
      <c r="F126" s="61">
        <v>1</v>
      </c>
    </row>
    <row r="127" spans="1:6" s="2" customFormat="1" ht="18" customHeight="1" x14ac:dyDescent="0.25">
      <c r="A127" s="36" t="s">
        <v>301</v>
      </c>
      <c r="B127" s="42">
        <v>3</v>
      </c>
      <c r="C127" s="42">
        <v>5</v>
      </c>
      <c r="D127" s="42">
        <v>2</v>
      </c>
      <c r="E127" s="42">
        <v>0</v>
      </c>
      <c r="F127" s="61">
        <v>5</v>
      </c>
    </row>
    <row r="128" spans="1:6" s="2" customFormat="1" ht="18" customHeight="1" x14ac:dyDescent="0.25">
      <c r="A128" s="36" t="s">
        <v>302</v>
      </c>
      <c r="B128" s="42">
        <v>2</v>
      </c>
      <c r="C128" s="42">
        <v>3</v>
      </c>
      <c r="D128" s="42">
        <v>2</v>
      </c>
      <c r="E128" s="42">
        <v>0</v>
      </c>
      <c r="F128" s="61">
        <v>7</v>
      </c>
    </row>
    <row r="129" spans="1:6" s="2" customFormat="1" ht="18" customHeight="1" x14ac:dyDescent="0.25">
      <c r="A129" s="36" t="s">
        <v>54</v>
      </c>
      <c r="B129" s="42">
        <v>0</v>
      </c>
      <c r="C129" s="42">
        <v>0</v>
      </c>
      <c r="D129" s="42">
        <v>3</v>
      </c>
      <c r="E129" s="42">
        <v>0</v>
      </c>
      <c r="F129" s="61">
        <v>1</v>
      </c>
    </row>
    <row r="130" spans="1:6" s="2" customFormat="1" ht="18" customHeight="1" x14ac:dyDescent="0.25">
      <c r="A130" s="36" t="s">
        <v>303</v>
      </c>
      <c r="B130" s="42">
        <v>0</v>
      </c>
      <c r="C130" s="42">
        <v>1</v>
      </c>
      <c r="D130" s="42">
        <v>1</v>
      </c>
      <c r="E130" s="42">
        <v>0</v>
      </c>
      <c r="F130" s="61">
        <v>1</v>
      </c>
    </row>
    <row r="131" spans="1:6" s="2" customFormat="1" ht="18" customHeight="1" x14ac:dyDescent="0.25">
      <c r="A131" s="36" t="s">
        <v>55</v>
      </c>
      <c r="B131" s="42">
        <v>0</v>
      </c>
      <c r="C131" s="42">
        <v>0</v>
      </c>
      <c r="D131" s="42">
        <v>1</v>
      </c>
      <c r="E131" s="42">
        <v>0</v>
      </c>
      <c r="F131" s="43">
        <v>0</v>
      </c>
    </row>
    <row r="132" spans="1:6" s="2" customFormat="1" ht="18" customHeight="1" x14ac:dyDescent="0.25">
      <c r="A132" s="37" t="s">
        <v>155</v>
      </c>
      <c r="B132" s="38">
        <f t="shared" ref="B132:E132" si="3">SUM(B133:B145)</f>
        <v>63</v>
      </c>
      <c r="C132" s="38">
        <f t="shared" si="3"/>
        <v>68</v>
      </c>
      <c r="D132" s="38">
        <f t="shared" si="3"/>
        <v>45</v>
      </c>
      <c r="E132" s="38">
        <f t="shared" si="3"/>
        <v>29</v>
      </c>
      <c r="F132" s="39">
        <f>SUM(F133:F145)</f>
        <v>38</v>
      </c>
    </row>
    <row r="133" spans="1:6" s="2" customFormat="1" ht="18" customHeight="1" x14ac:dyDescent="0.25">
      <c r="A133" s="31" t="s">
        <v>182</v>
      </c>
      <c r="B133" s="32">
        <v>3</v>
      </c>
      <c r="C133" s="32">
        <v>5</v>
      </c>
      <c r="D133" s="32">
        <v>3</v>
      </c>
      <c r="E133" s="33">
        <v>2</v>
      </c>
      <c r="F133" s="61">
        <v>1</v>
      </c>
    </row>
    <row r="134" spans="1:6" s="2" customFormat="1" ht="18" customHeight="1" x14ac:dyDescent="0.25">
      <c r="A134" s="31" t="s">
        <v>199</v>
      </c>
      <c r="B134" s="32">
        <v>12</v>
      </c>
      <c r="C134" s="32">
        <v>22</v>
      </c>
      <c r="D134" s="32">
        <v>31</v>
      </c>
      <c r="E134" s="33">
        <v>17</v>
      </c>
      <c r="F134" s="61">
        <v>30</v>
      </c>
    </row>
    <row r="135" spans="1:6" s="2" customFormat="1" ht="18" customHeight="1" x14ac:dyDescent="0.25">
      <c r="A135" s="35" t="s">
        <v>130</v>
      </c>
      <c r="B135" s="32">
        <v>0</v>
      </c>
      <c r="C135" s="32">
        <v>0</v>
      </c>
      <c r="D135" s="32">
        <v>3</v>
      </c>
      <c r="E135" s="33">
        <v>0</v>
      </c>
      <c r="F135" s="61">
        <v>0</v>
      </c>
    </row>
    <row r="136" spans="1:6" s="2" customFormat="1" ht="18" customHeight="1" x14ac:dyDescent="0.25">
      <c r="A136" s="31" t="s">
        <v>205</v>
      </c>
      <c r="B136" s="32">
        <v>2</v>
      </c>
      <c r="C136" s="32">
        <v>2</v>
      </c>
      <c r="D136" s="32">
        <v>3</v>
      </c>
      <c r="E136" s="33">
        <v>2</v>
      </c>
      <c r="F136" s="61">
        <v>2</v>
      </c>
    </row>
    <row r="137" spans="1:6" s="2" customFormat="1" ht="28.5" customHeight="1" x14ac:dyDescent="0.25">
      <c r="A137" s="36" t="s">
        <v>304</v>
      </c>
      <c r="B137" s="32">
        <v>1</v>
      </c>
      <c r="C137" s="32">
        <v>0</v>
      </c>
      <c r="D137" s="32">
        <v>0</v>
      </c>
      <c r="E137" s="33">
        <v>0</v>
      </c>
      <c r="F137" s="61">
        <v>1</v>
      </c>
    </row>
    <row r="138" spans="1:6" s="2" customFormat="1" ht="29.25" customHeight="1" x14ac:dyDescent="0.25">
      <c r="A138" s="36" t="s">
        <v>208</v>
      </c>
      <c r="B138" s="32">
        <v>4</v>
      </c>
      <c r="C138" s="32">
        <v>7</v>
      </c>
      <c r="D138" s="32">
        <v>4</v>
      </c>
      <c r="E138" s="33">
        <v>1</v>
      </c>
      <c r="F138" s="61">
        <v>1</v>
      </c>
    </row>
    <row r="139" spans="1:6" s="2" customFormat="1" ht="18" customHeight="1" x14ac:dyDescent="0.25">
      <c r="A139" s="31" t="s">
        <v>305</v>
      </c>
      <c r="B139" s="32">
        <v>1</v>
      </c>
      <c r="C139" s="32">
        <v>0</v>
      </c>
      <c r="D139" s="32">
        <v>0</v>
      </c>
      <c r="E139" s="33">
        <v>2</v>
      </c>
      <c r="F139" s="61">
        <v>0</v>
      </c>
    </row>
    <row r="140" spans="1:6" s="2" customFormat="1" ht="29.25" customHeight="1" x14ac:dyDescent="0.25">
      <c r="A140" s="36" t="s">
        <v>306</v>
      </c>
      <c r="B140" s="32">
        <v>0</v>
      </c>
      <c r="C140" s="32">
        <v>1</v>
      </c>
      <c r="D140" s="32">
        <v>0</v>
      </c>
      <c r="E140" s="33">
        <v>0</v>
      </c>
      <c r="F140" s="61">
        <v>0</v>
      </c>
    </row>
    <row r="141" spans="1:6" s="2" customFormat="1" ht="18" customHeight="1" x14ac:dyDescent="0.25">
      <c r="A141" s="31" t="s">
        <v>213</v>
      </c>
      <c r="B141" s="32">
        <v>9</v>
      </c>
      <c r="C141" s="32">
        <v>0</v>
      </c>
      <c r="D141" s="32">
        <v>0</v>
      </c>
      <c r="E141" s="33">
        <v>3</v>
      </c>
      <c r="F141" s="61">
        <v>1</v>
      </c>
    </row>
    <row r="142" spans="1:6" s="2" customFormat="1" ht="18" customHeight="1" x14ac:dyDescent="0.25">
      <c r="A142" s="31" t="s">
        <v>231</v>
      </c>
      <c r="B142" s="32">
        <v>19</v>
      </c>
      <c r="C142" s="32">
        <v>11</v>
      </c>
      <c r="D142" s="32">
        <v>0</v>
      </c>
      <c r="E142" s="33">
        <v>2</v>
      </c>
      <c r="F142" s="61">
        <v>1</v>
      </c>
    </row>
    <row r="143" spans="1:6" s="2" customFormat="1" ht="18" customHeight="1" x14ac:dyDescent="0.25">
      <c r="A143" s="35" t="s">
        <v>307</v>
      </c>
      <c r="B143" s="32">
        <v>0</v>
      </c>
      <c r="C143" s="32">
        <v>0</v>
      </c>
      <c r="D143" s="32">
        <v>1</v>
      </c>
      <c r="E143" s="44">
        <v>0</v>
      </c>
      <c r="F143" s="61">
        <v>0</v>
      </c>
    </row>
    <row r="144" spans="1:6" s="2" customFormat="1" ht="18" customHeight="1" x14ac:dyDescent="0.25">
      <c r="A144" s="35" t="s">
        <v>308</v>
      </c>
      <c r="B144" s="32">
        <v>12</v>
      </c>
      <c r="C144" s="32">
        <v>19</v>
      </c>
      <c r="D144" s="32">
        <v>0</v>
      </c>
      <c r="E144" s="44">
        <v>0</v>
      </c>
      <c r="F144" s="61">
        <v>0</v>
      </c>
    </row>
    <row r="145" spans="1:6" s="2" customFormat="1" ht="18" customHeight="1" x14ac:dyDescent="0.25">
      <c r="A145" s="35" t="s">
        <v>309</v>
      </c>
      <c r="B145" s="32">
        <v>0</v>
      </c>
      <c r="C145" s="32">
        <v>1</v>
      </c>
      <c r="D145" s="32">
        <v>0</v>
      </c>
      <c r="E145" s="44">
        <v>0</v>
      </c>
      <c r="F145" s="61">
        <v>1</v>
      </c>
    </row>
    <row r="146" spans="1:6" s="2" customFormat="1" ht="31.5" customHeight="1" x14ac:dyDescent="0.25">
      <c r="A146" s="37" t="s">
        <v>137</v>
      </c>
      <c r="B146" s="38">
        <f t="shared" ref="B146:E146" si="4">SUM(B148:B160)</f>
        <v>316</v>
      </c>
      <c r="C146" s="38">
        <f t="shared" si="4"/>
        <v>555</v>
      </c>
      <c r="D146" s="38">
        <f t="shared" si="4"/>
        <v>620</v>
      </c>
      <c r="E146" s="38">
        <f t="shared" si="4"/>
        <v>667</v>
      </c>
      <c r="F146" s="39">
        <f>SUM(F147:F160)</f>
        <v>455</v>
      </c>
    </row>
    <row r="147" spans="1:6" s="2" customFormat="1" ht="31.5" customHeight="1" x14ac:dyDescent="0.25">
      <c r="A147" s="56" t="s">
        <v>310</v>
      </c>
      <c r="B147" s="45">
        <v>0</v>
      </c>
      <c r="C147" s="45">
        <v>0</v>
      </c>
      <c r="D147" s="45">
        <v>0</v>
      </c>
      <c r="E147" s="45">
        <v>0</v>
      </c>
      <c r="F147" s="61">
        <v>1</v>
      </c>
    </row>
    <row r="148" spans="1:6" s="2" customFormat="1" ht="30.75" customHeight="1" x14ac:dyDescent="0.25">
      <c r="A148" s="36" t="s">
        <v>59</v>
      </c>
      <c r="B148" s="32">
        <v>1</v>
      </c>
      <c r="C148" s="32">
        <v>0</v>
      </c>
      <c r="D148" s="32">
        <v>1</v>
      </c>
      <c r="E148" s="40">
        <v>0</v>
      </c>
      <c r="F148" s="61">
        <v>0</v>
      </c>
    </row>
    <row r="149" spans="1:6" s="2" customFormat="1" ht="18" customHeight="1" x14ac:dyDescent="0.25">
      <c r="A149" s="31" t="s">
        <v>311</v>
      </c>
      <c r="B149" s="32">
        <v>0</v>
      </c>
      <c r="C149" s="32">
        <v>0</v>
      </c>
      <c r="D149" s="32">
        <v>0</v>
      </c>
      <c r="E149" s="46">
        <v>1</v>
      </c>
      <c r="F149" s="61">
        <v>0</v>
      </c>
    </row>
    <row r="150" spans="1:6" s="2" customFormat="1" ht="18" customHeight="1" x14ac:dyDescent="0.25">
      <c r="A150" s="31" t="s">
        <v>209</v>
      </c>
      <c r="B150" s="32">
        <v>43</v>
      </c>
      <c r="C150" s="32">
        <v>58</v>
      </c>
      <c r="D150" s="32">
        <v>41</v>
      </c>
      <c r="E150" s="46">
        <v>7</v>
      </c>
      <c r="F150" s="61">
        <v>1</v>
      </c>
    </row>
    <row r="151" spans="1:6" s="2" customFormat="1" ht="29.25" customHeight="1" x14ac:dyDescent="0.25">
      <c r="A151" s="36" t="s">
        <v>312</v>
      </c>
      <c r="B151" s="32">
        <v>14</v>
      </c>
      <c r="C151" s="32">
        <v>11</v>
      </c>
      <c r="D151" s="32">
        <v>3</v>
      </c>
      <c r="E151" s="46">
        <v>6</v>
      </c>
      <c r="F151" s="61">
        <v>0</v>
      </c>
    </row>
    <row r="152" spans="1:6" s="2" customFormat="1" ht="18" customHeight="1" x14ac:dyDescent="0.25">
      <c r="A152" s="31" t="s">
        <v>212</v>
      </c>
      <c r="B152" s="32">
        <v>0</v>
      </c>
      <c r="C152" s="32">
        <v>0</v>
      </c>
      <c r="D152" s="32">
        <v>0</v>
      </c>
      <c r="E152" s="46">
        <v>2</v>
      </c>
      <c r="F152" s="61">
        <v>1</v>
      </c>
    </row>
    <row r="153" spans="1:6" s="2" customFormat="1" ht="18" customHeight="1" x14ac:dyDescent="0.25">
      <c r="A153" s="31" t="s">
        <v>313</v>
      </c>
      <c r="B153" s="32">
        <v>0</v>
      </c>
      <c r="C153" s="32">
        <v>0</v>
      </c>
      <c r="D153" s="32">
        <v>0</v>
      </c>
      <c r="E153" s="46">
        <v>1</v>
      </c>
      <c r="F153" s="61">
        <v>0</v>
      </c>
    </row>
    <row r="154" spans="1:6" s="2" customFormat="1" ht="18" customHeight="1" x14ac:dyDescent="0.25">
      <c r="A154" s="31" t="s">
        <v>215</v>
      </c>
      <c r="B154" s="32">
        <v>46</v>
      </c>
      <c r="C154" s="32">
        <v>41</v>
      </c>
      <c r="D154" s="32">
        <v>3</v>
      </c>
      <c r="E154" s="46">
        <v>28</v>
      </c>
      <c r="F154" s="61">
        <v>18</v>
      </c>
    </row>
    <row r="155" spans="1:6" s="2" customFormat="1" ht="30" customHeight="1" x14ac:dyDescent="0.25">
      <c r="A155" s="36" t="s">
        <v>216</v>
      </c>
      <c r="B155" s="32">
        <v>190</v>
      </c>
      <c r="C155" s="32">
        <v>200</v>
      </c>
      <c r="D155" s="32">
        <v>151</v>
      </c>
      <c r="E155" s="46">
        <v>157</v>
      </c>
      <c r="F155" s="61">
        <v>76</v>
      </c>
    </row>
    <row r="156" spans="1:6" s="2" customFormat="1" ht="18" customHeight="1" x14ac:dyDescent="0.25">
      <c r="A156" s="31" t="s">
        <v>314</v>
      </c>
      <c r="B156" s="32">
        <v>0</v>
      </c>
      <c r="C156" s="32">
        <v>0</v>
      </c>
      <c r="D156" s="32">
        <v>0</v>
      </c>
      <c r="E156" s="46">
        <v>2</v>
      </c>
      <c r="F156" s="61">
        <v>0</v>
      </c>
    </row>
    <row r="157" spans="1:6" s="2" customFormat="1" ht="18" customHeight="1" x14ac:dyDescent="0.25">
      <c r="A157" s="31" t="s">
        <v>315</v>
      </c>
      <c r="B157" s="32">
        <v>0</v>
      </c>
      <c r="C157" s="32">
        <v>0</v>
      </c>
      <c r="D157" s="32">
        <v>0</v>
      </c>
      <c r="E157" s="46">
        <v>1</v>
      </c>
      <c r="F157" s="61">
        <v>0</v>
      </c>
    </row>
    <row r="158" spans="1:6" s="2" customFormat="1" ht="18" customHeight="1" x14ac:dyDescent="0.25">
      <c r="A158" s="31" t="s">
        <v>228</v>
      </c>
      <c r="B158" s="32">
        <v>22</v>
      </c>
      <c r="C158" s="32">
        <v>245</v>
      </c>
      <c r="D158" s="32">
        <v>419</v>
      </c>
      <c r="E158" s="46">
        <v>455</v>
      </c>
      <c r="F158" s="61">
        <v>356</v>
      </c>
    </row>
    <row r="159" spans="1:6" s="2" customFormat="1" ht="18" customHeight="1" x14ac:dyDescent="0.25">
      <c r="A159" s="31" t="s">
        <v>229</v>
      </c>
      <c r="B159" s="32">
        <v>0</v>
      </c>
      <c r="C159" s="32">
        <v>0</v>
      </c>
      <c r="D159" s="32">
        <v>0</v>
      </c>
      <c r="E159" s="46">
        <v>7</v>
      </c>
      <c r="F159" s="61">
        <v>2</v>
      </c>
    </row>
    <row r="160" spans="1:6" s="2" customFormat="1" ht="24" customHeight="1" x14ac:dyDescent="0.25">
      <c r="A160" s="35" t="s">
        <v>61</v>
      </c>
      <c r="B160" s="32">
        <v>0</v>
      </c>
      <c r="C160" s="32">
        <v>0</v>
      </c>
      <c r="D160" s="32">
        <v>2</v>
      </c>
      <c r="E160" s="46">
        <v>0</v>
      </c>
      <c r="F160" s="46">
        <v>0</v>
      </c>
    </row>
    <row r="161" spans="1:6" s="2" customFormat="1" ht="30" customHeight="1" x14ac:dyDescent="0.25">
      <c r="A161" s="37" t="s">
        <v>156</v>
      </c>
      <c r="B161" s="38">
        <f t="shared" ref="B161:E161" si="5">B162+B163+B164+B165+B166+B167+B168+B169+B170</f>
        <v>48</v>
      </c>
      <c r="C161" s="38">
        <f t="shared" si="5"/>
        <v>40</v>
      </c>
      <c r="D161" s="38">
        <f t="shared" si="5"/>
        <v>45</v>
      </c>
      <c r="E161" s="38">
        <f t="shared" si="5"/>
        <v>48</v>
      </c>
      <c r="F161" s="38">
        <f t="shared" ref="F161" si="6">SUM(F162:F171)</f>
        <v>91</v>
      </c>
    </row>
    <row r="162" spans="1:6" s="2" customFormat="1" ht="18" customHeight="1" x14ac:dyDescent="0.25">
      <c r="A162" s="47" t="s">
        <v>254</v>
      </c>
      <c r="B162" s="41">
        <v>1</v>
      </c>
      <c r="C162" s="41">
        <v>1</v>
      </c>
      <c r="D162" s="41">
        <v>0</v>
      </c>
      <c r="E162" s="41">
        <v>0</v>
      </c>
      <c r="F162" s="41">
        <v>0</v>
      </c>
    </row>
    <row r="163" spans="1:6" s="2" customFormat="1" ht="18" customHeight="1" x14ac:dyDescent="0.25">
      <c r="A163" s="35" t="s">
        <v>62</v>
      </c>
      <c r="B163" s="32">
        <v>0</v>
      </c>
      <c r="C163" s="32">
        <v>0</v>
      </c>
      <c r="D163" s="32">
        <v>7</v>
      </c>
      <c r="E163" s="32">
        <v>4</v>
      </c>
      <c r="F163" s="41">
        <v>7</v>
      </c>
    </row>
    <row r="164" spans="1:6" s="2" customFormat="1" ht="18" customHeight="1" x14ac:dyDescent="0.25">
      <c r="A164" s="35" t="s">
        <v>316</v>
      </c>
      <c r="B164" s="32">
        <v>0</v>
      </c>
      <c r="C164" s="32">
        <v>1</v>
      </c>
      <c r="D164" s="32">
        <v>0</v>
      </c>
      <c r="E164" s="32">
        <v>0</v>
      </c>
      <c r="F164" s="41">
        <v>0</v>
      </c>
    </row>
    <row r="165" spans="1:6" s="2" customFormat="1" ht="18" customHeight="1" x14ac:dyDescent="0.25">
      <c r="A165" s="31" t="s">
        <v>317</v>
      </c>
      <c r="B165" s="32">
        <v>0</v>
      </c>
      <c r="C165" s="32">
        <v>0</v>
      </c>
      <c r="D165" s="32">
        <v>0</v>
      </c>
      <c r="E165" s="32">
        <v>1</v>
      </c>
      <c r="F165" s="41">
        <v>0</v>
      </c>
    </row>
    <row r="166" spans="1:6" s="2" customFormat="1" ht="18" customHeight="1" x14ac:dyDescent="0.25">
      <c r="A166" s="35" t="s">
        <v>64</v>
      </c>
      <c r="B166" s="32">
        <v>0</v>
      </c>
      <c r="C166" s="32">
        <v>0</v>
      </c>
      <c r="D166" s="32">
        <v>0</v>
      </c>
      <c r="E166" s="32">
        <v>0</v>
      </c>
      <c r="F166" s="41">
        <v>0</v>
      </c>
    </row>
    <row r="167" spans="1:6" s="2" customFormat="1" ht="18" customHeight="1" x14ac:dyDescent="0.25">
      <c r="A167" s="35" t="s">
        <v>144</v>
      </c>
      <c r="B167" s="32">
        <v>0</v>
      </c>
      <c r="C167" s="32">
        <v>0</v>
      </c>
      <c r="D167" s="32">
        <v>0</v>
      </c>
      <c r="E167" s="32">
        <v>2</v>
      </c>
      <c r="F167" s="41">
        <v>2</v>
      </c>
    </row>
    <row r="168" spans="1:6" s="2" customFormat="1" ht="18" customHeight="1" x14ac:dyDescent="0.25">
      <c r="A168" s="35" t="s">
        <v>69</v>
      </c>
      <c r="B168" s="32">
        <v>47</v>
      </c>
      <c r="C168" s="32">
        <v>37</v>
      </c>
      <c r="D168" s="32">
        <v>12</v>
      </c>
      <c r="E168" s="32">
        <v>13</v>
      </c>
      <c r="F168" s="41">
        <v>31</v>
      </c>
    </row>
    <row r="169" spans="1:6" s="2" customFormat="1" ht="18" customHeight="1" x14ac:dyDescent="0.25">
      <c r="A169" s="35" t="s">
        <v>65</v>
      </c>
      <c r="B169" s="32">
        <v>0</v>
      </c>
      <c r="C169" s="32">
        <v>1</v>
      </c>
      <c r="D169" s="32">
        <v>0</v>
      </c>
      <c r="E169" s="32">
        <v>0</v>
      </c>
      <c r="F169" s="41">
        <v>0</v>
      </c>
    </row>
    <row r="170" spans="1:6" s="2" customFormat="1" ht="18" customHeight="1" x14ac:dyDescent="0.25">
      <c r="A170" s="35" t="s">
        <v>160</v>
      </c>
      <c r="B170" s="32">
        <v>0</v>
      </c>
      <c r="C170" s="32">
        <v>0</v>
      </c>
      <c r="D170" s="32">
        <v>26</v>
      </c>
      <c r="E170" s="32">
        <v>28</v>
      </c>
      <c r="F170" s="41">
        <v>50</v>
      </c>
    </row>
    <row r="171" spans="1:6" s="2" customFormat="1" ht="18" customHeight="1" x14ac:dyDescent="0.25">
      <c r="A171" s="35" t="s">
        <v>318</v>
      </c>
      <c r="B171" s="32">
        <v>0</v>
      </c>
      <c r="C171" s="32">
        <v>0</v>
      </c>
      <c r="D171" s="32">
        <v>0</v>
      </c>
      <c r="E171" s="32">
        <v>0</v>
      </c>
      <c r="F171" s="41">
        <v>1</v>
      </c>
    </row>
    <row r="172" spans="1:6" s="2" customFormat="1" ht="18" customHeight="1" x14ac:dyDescent="0.25">
      <c r="A172" s="48" t="s">
        <v>250</v>
      </c>
      <c r="B172" s="49">
        <f>B161+B146+B132+B92+B74+B49+B4</f>
        <v>2093</v>
      </c>
      <c r="C172" s="49">
        <f>C161+C146+C132+C92+C74+C49+C4</f>
        <v>4080</v>
      </c>
      <c r="D172" s="49">
        <f>D161+D146+D132+D92+D74+D49+D4</f>
        <v>4310</v>
      </c>
      <c r="E172" s="49">
        <f>E161+E146+E132+E92+E74+E49+E4</f>
        <v>4085</v>
      </c>
      <c r="F172" s="50">
        <f>F161+F146+F132+F92+F74+F49+F4</f>
        <v>3062</v>
      </c>
    </row>
    <row r="173" spans="1:6" s="2" customFormat="1" ht="18" customHeight="1" x14ac:dyDescent="0.25">
      <c r="A173" s="57" t="s">
        <v>152</v>
      </c>
      <c r="B173" s="29"/>
      <c r="C173" s="29"/>
      <c r="D173" s="29"/>
      <c r="E173" s="29"/>
      <c r="F173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opLeftCell="A21" workbookViewId="0">
      <selection activeCell="A30" sqref="A30:XFD30"/>
    </sheetView>
  </sheetViews>
  <sheetFormatPr defaultRowHeight="15" x14ac:dyDescent="0.25"/>
  <cols>
    <col min="1" max="1" width="65.42578125" style="2" customWidth="1"/>
    <col min="2" max="2" width="9.85546875" style="11" customWidth="1"/>
    <col min="3" max="3" width="9.140625" style="2"/>
    <col min="4" max="4" width="73.28515625" style="2" customWidth="1"/>
    <col min="5" max="16384" width="9.140625" style="2"/>
  </cols>
  <sheetData>
    <row r="1" spans="1:5" s="1" customFormat="1" ht="15.75" thickBot="1" x14ac:dyDescent="0.3">
      <c r="A1" s="3" t="s">
        <v>157</v>
      </c>
      <c r="B1" s="12"/>
      <c r="D1" s="2"/>
      <c r="E1" s="2"/>
    </row>
    <row r="2" spans="1:5" ht="16.5" thickBot="1" x14ac:dyDescent="0.3">
      <c r="A2" s="14" t="s">
        <v>151</v>
      </c>
      <c r="B2" s="4">
        <v>2020</v>
      </c>
      <c r="D2" s="24" t="s">
        <v>171</v>
      </c>
      <c r="E2" s="25" t="s">
        <v>172</v>
      </c>
    </row>
    <row r="3" spans="1:5" ht="15.75" thickTop="1" x14ac:dyDescent="0.25">
      <c r="A3" s="14"/>
      <c r="B3" s="4"/>
      <c r="D3" s="1"/>
      <c r="E3" s="1"/>
    </row>
    <row r="4" spans="1:5" s="1" customFormat="1" ht="15.75" x14ac:dyDescent="0.25">
      <c r="A4" s="16" t="s">
        <v>67</v>
      </c>
      <c r="B4" s="5">
        <v>4</v>
      </c>
      <c r="D4" s="26" t="s">
        <v>174</v>
      </c>
      <c r="E4" s="27">
        <v>4</v>
      </c>
    </row>
    <row r="5" spans="1:5" ht="15.75" x14ac:dyDescent="0.25">
      <c r="A5" s="18" t="s">
        <v>146</v>
      </c>
      <c r="B5" s="5">
        <v>0</v>
      </c>
      <c r="D5" s="26"/>
      <c r="E5" s="27"/>
    </row>
    <row r="6" spans="1:5" ht="15.75" x14ac:dyDescent="0.25">
      <c r="A6" s="16" t="s">
        <v>164</v>
      </c>
      <c r="B6" s="5">
        <v>1</v>
      </c>
      <c r="D6" s="26" t="s">
        <v>175</v>
      </c>
      <c r="E6" s="27">
        <v>1</v>
      </c>
    </row>
    <row r="7" spans="1:5" s="1" customFormat="1" ht="15.75" x14ac:dyDescent="0.25">
      <c r="A7" s="16" t="s">
        <v>158</v>
      </c>
      <c r="B7" s="5">
        <v>1</v>
      </c>
      <c r="D7" s="26" t="s">
        <v>176</v>
      </c>
      <c r="E7" s="27">
        <v>1</v>
      </c>
    </row>
    <row r="8" spans="1:5" ht="15.75" x14ac:dyDescent="0.25">
      <c r="A8" s="16" t="s">
        <v>20</v>
      </c>
      <c r="B8" s="5">
        <v>4</v>
      </c>
      <c r="D8" s="26" t="s">
        <v>20</v>
      </c>
      <c r="E8" s="27">
        <v>4</v>
      </c>
    </row>
    <row r="9" spans="1:5" ht="15.75" x14ac:dyDescent="0.25">
      <c r="A9" s="16" t="s">
        <v>21</v>
      </c>
      <c r="B9" s="5">
        <v>3</v>
      </c>
      <c r="D9" s="26" t="s">
        <v>21</v>
      </c>
      <c r="E9" s="27">
        <v>3</v>
      </c>
    </row>
    <row r="10" spans="1:5" ht="15.75" x14ac:dyDescent="0.25">
      <c r="A10" s="16" t="s">
        <v>0</v>
      </c>
      <c r="B10" s="5">
        <v>49</v>
      </c>
      <c r="D10" s="26" t="s">
        <v>0</v>
      </c>
      <c r="E10" s="27">
        <v>49</v>
      </c>
    </row>
    <row r="11" spans="1:5" ht="15.75" x14ac:dyDescent="0.25">
      <c r="A11" s="16" t="s">
        <v>22</v>
      </c>
      <c r="B11" s="5">
        <v>77</v>
      </c>
      <c r="D11" s="26" t="s">
        <v>177</v>
      </c>
      <c r="E11" s="27">
        <v>77</v>
      </c>
    </row>
    <row r="12" spans="1:5" ht="15.75" x14ac:dyDescent="0.25">
      <c r="A12" s="16" t="s">
        <v>1</v>
      </c>
      <c r="B12" s="5">
        <v>832</v>
      </c>
      <c r="D12" s="26" t="s">
        <v>1</v>
      </c>
      <c r="E12" s="27">
        <v>832</v>
      </c>
    </row>
    <row r="13" spans="1:5" ht="15.75" x14ac:dyDescent="0.25">
      <c r="A13" s="16" t="s">
        <v>2</v>
      </c>
      <c r="B13" s="5">
        <v>0</v>
      </c>
      <c r="D13" s="26"/>
      <c r="E13" s="27"/>
    </row>
    <row r="14" spans="1:5" ht="15.75" x14ac:dyDescent="0.25">
      <c r="A14" s="17" t="s">
        <v>30</v>
      </c>
      <c r="B14" s="7">
        <v>1</v>
      </c>
      <c r="D14" s="26" t="s">
        <v>178</v>
      </c>
      <c r="E14" s="27">
        <v>1</v>
      </c>
    </row>
    <row r="15" spans="1:5" ht="15.75" x14ac:dyDescent="0.25">
      <c r="A15" s="18" t="s">
        <v>170</v>
      </c>
      <c r="B15" s="5">
        <v>93</v>
      </c>
      <c r="D15" s="26" t="s">
        <v>170</v>
      </c>
      <c r="E15" s="27">
        <v>93</v>
      </c>
    </row>
    <row r="16" spans="1:5" ht="15.75" x14ac:dyDescent="0.25">
      <c r="A16" s="16" t="s">
        <v>73</v>
      </c>
      <c r="B16" s="5">
        <v>12</v>
      </c>
      <c r="D16" s="26" t="s">
        <v>73</v>
      </c>
      <c r="E16" s="27">
        <v>12</v>
      </c>
    </row>
    <row r="17" spans="1:5" x14ac:dyDescent="0.25">
      <c r="A17" s="17" t="s">
        <v>31</v>
      </c>
      <c r="B17" s="7">
        <v>0</v>
      </c>
    </row>
    <row r="18" spans="1:5" ht="15.75" x14ac:dyDescent="0.25">
      <c r="A18" s="16" t="s">
        <v>23</v>
      </c>
      <c r="B18" s="5">
        <v>238</v>
      </c>
      <c r="D18" s="26" t="s">
        <v>23</v>
      </c>
      <c r="E18" s="27">
        <v>238</v>
      </c>
    </row>
    <row r="19" spans="1:5" ht="30" x14ac:dyDescent="0.25">
      <c r="A19" s="18" t="s">
        <v>117</v>
      </c>
      <c r="B19" s="5">
        <v>0</v>
      </c>
      <c r="D19" s="26"/>
      <c r="E19" s="27"/>
    </row>
    <row r="20" spans="1:5" ht="15.75" x14ac:dyDescent="0.25">
      <c r="A20" s="17" t="s">
        <v>92</v>
      </c>
      <c r="B20" s="5">
        <v>0</v>
      </c>
      <c r="D20" s="26"/>
      <c r="E20" s="27"/>
    </row>
    <row r="21" spans="1:5" ht="15.75" x14ac:dyDescent="0.25">
      <c r="A21" s="16" t="s">
        <v>3</v>
      </c>
      <c r="B21" s="5">
        <v>19</v>
      </c>
      <c r="D21" s="26" t="s">
        <v>181</v>
      </c>
      <c r="E21" s="27">
        <v>19</v>
      </c>
    </row>
    <row r="22" spans="1:5" ht="15.75" x14ac:dyDescent="0.25">
      <c r="A22" s="16" t="s">
        <v>56</v>
      </c>
      <c r="B22" s="5">
        <v>1</v>
      </c>
      <c r="D22" s="26" t="s">
        <v>182</v>
      </c>
      <c r="E22" s="27">
        <v>1</v>
      </c>
    </row>
    <row r="23" spans="1:5" ht="15.75" x14ac:dyDescent="0.25">
      <c r="A23" s="26" t="s">
        <v>180</v>
      </c>
      <c r="B23" s="5">
        <v>0</v>
      </c>
      <c r="D23" s="26" t="s">
        <v>180</v>
      </c>
      <c r="E23" s="27">
        <v>7</v>
      </c>
    </row>
    <row r="24" spans="1:5" x14ac:dyDescent="0.25">
      <c r="A24" s="17" t="s">
        <v>32</v>
      </c>
      <c r="B24" s="7">
        <v>0</v>
      </c>
    </row>
    <row r="25" spans="1:5" x14ac:dyDescent="0.25">
      <c r="A25" s="16" t="s">
        <v>109</v>
      </c>
      <c r="B25" s="5">
        <v>0</v>
      </c>
    </row>
    <row r="26" spans="1:5" x14ac:dyDescent="0.25">
      <c r="A26" s="16" t="s">
        <v>110</v>
      </c>
      <c r="B26" s="5">
        <v>0</v>
      </c>
    </row>
    <row r="27" spans="1:5" x14ac:dyDescent="0.25">
      <c r="A27" s="16" t="s">
        <v>111</v>
      </c>
      <c r="B27" s="5">
        <v>9</v>
      </c>
    </row>
    <row r="28" spans="1:5" ht="15.75" x14ac:dyDescent="0.25">
      <c r="A28" s="18" t="s">
        <v>161</v>
      </c>
      <c r="B28" s="5">
        <v>16</v>
      </c>
      <c r="D28" s="26" t="s">
        <v>183</v>
      </c>
      <c r="E28" s="27">
        <v>16</v>
      </c>
    </row>
    <row r="29" spans="1:5" ht="15.75" x14ac:dyDescent="0.25">
      <c r="A29" s="17" t="s">
        <v>114</v>
      </c>
      <c r="B29" s="7">
        <v>0</v>
      </c>
      <c r="D29" s="26"/>
      <c r="E29" s="27"/>
    </row>
    <row r="30" spans="1:5" ht="30" x14ac:dyDescent="0.25">
      <c r="A30" s="22" t="s">
        <v>162</v>
      </c>
      <c r="B30" s="23">
        <v>1</v>
      </c>
    </row>
    <row r="31" spans="1:5" ht="15.75" x14ac:dyDescent="0.25">
      <c r="A31" s="16" t="s">
        <v>93</v>
      </c>
      <c r="B31" s="5">
        <v>3</v>
      </c>
      <c r="D31" s="26" t="s">
        <v>185</v>
      </c>
      <c r="E31" s="27">
        <v>7</v>
      </c>
    </row>
    <row r="32" spans="1:5" ht="31.5" x14ac:dyDescent="0.25">
      <c r="A32" s="16" t="s">
        <v>112</v>
      </c>
      <c r="B32" s="5">
        <v>5</v>
      </c>
      <c r="D32" s="26" t="s">
        <v>186</v>
      </c>
      <c r="E32" s="27">
        <v>1</v>
      </c>
    </row>
    <row r="33" spans="1:5" ht="15.75" x14ac:dyDescent="0.25">
      <c r="A33" s="16" t="s">
        <v>163</v>
      </c>
      <c r="B33" s="5">
        <v>1</v>
      </c>
      <c r="D33" s="26" t="s">
        <v>112</v>
      </c>
      <c r="E33" s="27">
        <v>5</v>
      </c>
    </row>
    <row r="34" spans="1:5" ht="15.75" x14ac:dyDescent="0.25">
      <c r="A34" s="16" t="s">
        <v>94</v>
      </c>
      <c r="B34" s="5">
        <v>0</v>
      </c>
      <c r="D34" s="26" t="s">
        <v>187</v>
      </c>
      <c r="E34" s="27">
        <v>9</v>
      </c>
    </row>
    <row r="35" spans="1:5" ht="15.75" x14ac:dyDescent="0.25">
      <c r="A35" s="18" t="s">
        <v>118</v>
      </c>
      <c r="B35" s="5">
        <v>9</v>
      </c>
      <c r="D35" s="26" t="s">
        <v>184</v>
      </c>
      <c r="E35" s="27">
        <v>9</v>
      </c>
    </row>
    <row r="36" spans="1:5" ht="15.75" x14ac:dyDescent="0.25">
      <c r="A36" s="16" t="s">
        <v>95</v>
      </c>
      <c r="B36" s="5">
        <v>7</v>
      </c>
      <c r="D36" s="26" t="s">
        <v>188</v>
      </c>
      <c r="E36" s="27">
        <v>3</v>
      </c>
    </row>
    <row r="37" spans="1:5" ht="15.75" x14ac:dyDescent="0.25">
      <c r="A37" s="18" t="s">
        <v>96</v>
      </c>
      <c r="B37" s="5">
        <v>2</v>
      </c>
      <c r="D37" s="26" t="s">
        <v>189</v>
      </c>
      <c r="E37" s="27">
        <v>1</v>
      </c>
    </row>
    <row r="38" spans="1:5" ht="15.75" x14ac:dyDescent="0.25">
      <c r="A38" s="16" t="s">
        <v>97</v>
      </c>
      <c r="B38" s="5">
        <v>0</v>
      </c>
      <c r="D38" s="26" t="s">
        <v>190</v>
      </c>
      <c r="E38" s="27">
        <v>2</v>
      </c>
    </row>
    <row r="39" spans="1:5" ht="15.75" x14ac:dyDescent="0.25">
      <c r="A39" s="17" t="s">
        <v>113</v>
      </c>
      <c r="B39" s="5">
        <v>0</v>
      </c>
      <c r="D39" s="26" t="s">
        <v>191</v>
      </c>
      <c r="E39" s="27">
        <v>2</v>
      </c>
    </row>
    <row r="40" spans="1:5" ht="15.75" x14ac:dyDescent="0.25">
      <c r="A40" s="17" t="s">
        <v>115</v>
      </c>
      <c r="B40" s="7">
        <v>0</v>
      </c>
      <c r="D40" s="26" t="s">
        <v>192</v>
      </c>
      <c r="E40" s="27">
        <v>2</v>
      </c>
    </row>
    <row r="41" spans="1:5" ht="15.75" x14ac:dyDescent="0.25">
      <c r="A41" s="16" t="s">
        <v>98</v>
      </c>
      <c r="B41" s="5">
        <v>2</v>
      </c>
      <c r="D41" s="26" t="s">
        <v>193</v>
      </c>
      <c r="E41" s="27">
        <v>1</v>
      </c>
    </row>
    <row r="42" spans="1:5" ht="15.75" x14ac:dyDescent="0.25">
      <c r="A42" s="16" t="s">
        <v>99</v>
      </c>
      <c r="B42" s="5">
        <v>2</v>
      </c>
      <c r="D42" s="26" t="s">
        <v>194</v>
      </c>
      <c r="E42" s="27">
        <v>2</v>
      </c>
    </row>
    <row r="43" spans="1:5" ht="15.75" x14ac:dyDescent="0.25">
      <c r="A43" s="16" t="s">
        <v>4</v>
      </c>
      <c r="B43" s="5">
        <v>1</v>
      </c>
      <c r="D43" s="26" t="s">
        <v>195</v>
      </c>
      <c r="E43" s="27">
        <v>104</v>
      </c>
    </row>
    <row r="44" spans="1:5" ht="15.75" x14ac:dyDescent="0.25">
      <c r="A44" s="16" t="s">
        <v>74</v>
      </c>
      <c r="B44" s="5">
        <v>2</v>
      </c>
      <c r="D44" s="26" t="s">
        <v>196</v>
      </c>
      <c r="E44" s="27">
        <v>2</v>
      </c>
    </row>
    <row r="45" spans="1:5" ht="15.75" x14ac:dyDescent="0.25">
      <c r="A45" s="16" t="s">
        <v>44</v>
      </c>
      <c r="B45" s="5">
        <v>104</v>
      </c>
      <c r="D45" s="26" t="s">
        <v>197</v>
      </c>
      <c r="E45" s="27">
        <v>44</v>
      </c>
    </row>
    <row r="46" spans="1:5" ht="15.75" x14ac:dyDescent="0.25">
      <c r="A46" s="18" t="s">
        <v>119</v>
      </c>
      <c r="B46" s="5">
        <v>2</v>
      </c>
      <c r="D46" s="26" t="s">
        <v>34</v>
      </c>
      <c r="E46" s="27">
        <v>37</v>
      </c>
    </row>
    <row r="47" spans="1:5" ht="15.75" x14ac:dyDescent="0.25">
      <c r="A47" s="16" t="s">
        <v>68</v>
      </c>
      <c r="B47" s="5">
        <v>0</v>
      </c>
      <c r="D47" s="26" t="s">
        <v>198</v>
      </c>
      <c r="E47" s="27">
        <v>4</v>
      </c>
    </row>
    <row r="48" spans="1:5" ht="15.75" x14ac:dyDescent="0.25">
      <c r="A48" s="16" t="s">
        <v>33</v>
      </c>
      <c r="B48" s="5">
        <v>44</v>
      </c>
      <c r="D48" s="26" t="s">
        <v>199</v>
      </c>
      <c r="E48" s="27">
        <v>27</v>
      </c>
    </row>
    <row r="49" spans="1:5" ht="15.75" x14ac:dyDescent="0.25">
      <c r="A49" s="16" t="s">
        <v>34</v>
      </c>
      <c r="B49" s="5">
        <v>37</v>
      </c>
      <c r="D49" s="26" t="s">
        <v>200</v>
      </c>
      <c r="E49" s="27">
        <v>2</v>
      </c>
    </row>
    <row r="50" spans="1:5" ht="15.75" x14ac:dyDescent="0.25">
      <c r="A50" s="16" t="s">
        <v>46</v>
      </c>
      <c r="B50" s="5">
        <v>4</v>
      </c>
      <c r="D50" s="26" t="s">
        <v>35</v>
      </c>
      <c r="E50" s="27">
        <v>3</v>
      </c>
    </row>
    <row r="51" spans="1:5" ht="15.75" x14ac:dyDescent="0.25">
      <c r="A51" s="16" t="s">
        <v>87</v>
      </c>
      <c r="B51" s="5">
        <v>27</v>
      </c>
      <c r="D51" s="26" t="s">
        <v>144</v>
      </c>
      <c r="E51" s="27">
        <v>31</v>
      </c>
    </row>
    <row r="52" spans="1:5" ht="15.75" x14ac:dyDescent="0.25">
      <c r="A52" s="16" t="s">
        <v>35</v>
      </c>
      <c r="B52" s="5">
        <v>3</v>
      </c>
      <c r="D52" s="26" t="s">
        <v>201</v>
      </c>
      <c r="E52" s="27">
        <v>1</v>
      </c>
    </row>
    <row r="53" spans="1:5" ht="15.75" x14ac:dyDescent="0.25">
      <c r="A53" s="16" t="s">
        <v>100</v>
      </c>
      <c r="B53" s="5">
        <v>1</v>
      </c>
      <c r="D53" s="26" t="s">
        <v>165</v>
      </c>
      <c r="E53" s="27">
        <v>1</v>
      </c>
    </row>
    <row r="54" spans="1:5" ht="15.75" x14ac:dyDescent="0.25">
      <c r="A54" s="16" t="s">
        <v>165</v>
      </c>
      <c r="B54" s="5">
        <v>1</v>
      </c>
      <c r="D54" s="26" t="s">
        <v>202</v>
      </c>
      <c r="E54" s="27">
        <v>6</v>
      </c>
    </row>
    <row r="55" spans="1:5" ht="15.75" x14ac:dyDescent="0.25">
      <c r="A55" s="16" t="s">
        <v>120</v>
      </c>
      <c r="B55" s="5">
        <v>0</v>
      </c>
      <c r="D55" s="26" t="s">
        <v>166</v>
      </c>
      <c r="E55" s="27">
        <v>1</v>
      </c>
    </row>
    <row r="56" spans="1:5" ht="15.75" x14ac:dyDescent="0.25">
      <c r="A56" s="16" t="s">
        <v>5</v>
      </c>
      <c r="B56" s="5">
        <v>6</v>
      </c>
      <c r="D56" s="26" t="s">
        <v>167</v>
      </c>
      <c r="E56" s="27">
        <v>4</v>
      </c>
    </row>
    <row r="57" spans="1:5" ht="15.75" x14ac:dyDescent="0.25">
      <c r="A57" s="16" t="s">
        <v>166</v>
      </c>
      <c r="B57" s="5">
        <v>1</v>
      </c>
      <c r="D57" s="26" t="s">
        <v>36</v>
      </c>
      <c r="E57" s="27">
        <v>16</v>
      </c>
    </row>
    <row r="58" spans="1:5" ht="15.75" x14ac:dyDescent="0.25">
      <c r="A58" s="17" t="s">
        <v>116</v>
      </c>
      <c r="B58" s="5">
        <v>0</v>
      </c>
      <c r="D58" s="26" t="s">
        <v>203</v>
      </c>
      <c r="E58" s="27">
        <v>40</v>
      </c>
    </row>
    <row r="59" spans="1:5" ht="15.75" x14ac:dyDescent="0.25">
      <c r="A59" s="16" t="s">
        <v>24</v>
      </c>
      <c r="B59" s="5">
        <v>0</v>
      </c>
      <c r="D59" s="26" t="s">
        <v>47</v>
      </c>
      <c r="E59" s="27">
        <v>31</v>
      </c>
    </row>
    <row r="60" spans="1:5" ht="15.75" x14ac:dyDescent="0.25">
      <c r="A60" s="18" t="s">
        <v>121</v>
      </c>
      <c r="B60" s="5">
        <v>0</v>
      </c>
      <c r="D60" s="26" t="s">
        <v>204</v>
      </c>
      <c r="E60" s="27">
        <v>1</v>
      </c>
    </row>
    <row r="61" spans="1:5" ht="15.75" x14ac:dyDescent="0.25">
      <c r="A61" s="18" t="s">
        <v>167</v>
      </c>
      <c r="B61" s="5">
        <v>4</v>
      </c>
      <c r="D61" s="26" t="s">
        <v>48</v>
      </c>
      <c r="E61" s="27">
        <v>85</v>
      </c>
    </row>
    <row r="62" spans="1:5" ht="15.75" x14ac:dyDescent="0.25">
      <c r="A62" s="17" t="s">
        <v>130</v>
      </c>
      <c r="B62" s="5">
        <v>0</v>
      </c>
      <c r="D62" s="26" t="s">
        <v>205</v>
      </c>
      <c r="E62" s="27">
        <v>3</v>
      </c>
    </row>
    <row r="63" spans="1:5" ht="15.75" x14ac:dyDescent="0.25">
      <c r="A63" s="16" t="s">
        <v>36</v>
      </c>
      <c r="B63" s="5">
        <v>16</v>
      </c>
      <c r="D63" s="26" t="s">
        <v>206</v>
      </c>
      <c r="E63" s="27">
        <v>3</v>
      </c>
    </row>
    <row r="64" spans="1:5" ht="15.75" x14ac:dyDescent="0.25">
      <c r="A64" s="16" t="s">
        <v>37</v>
      </c>
      <c r="B64" s="5">
        <v>40</v>
      </c>
      <c r="D64" s="26" t="s">
        <v>207</v>
      </c>
      <c r="E64" s="27">
        <v>1</v>
      </c>
    </row>
    <row r="65" spans="1:5" ht="15.75" x14ac:dyDescent="0.25">
      <c r="A65" s="16" t="s">
        <v>38</v>
      </c>
      <c r="B65" s="5">
        <v>0</v>
      </c>
      <c r="D65" s="26" t="s">
        <v>208</v>
      </c>
      <c r="E65" s="27">
        <v>1</v>
      </c>
    </row>
    <row r="66" spans="1:5" ht="15.75" x14ac:dyDescent="0.25">
      <c r="A66" s="16" t="s">
        <v>47</v>
      </c>
      <c r="B66" s="5">
        <v>31</v>
      </c>
      <c r="D66" s="26" t="s">
        <v>209</v>
      </c>
      <c r="E66" s="27">
        <v>1</v>
      </c>
    </row>
    <row r="67" spans="1:5" ht="15.75" x14ac:dyDescent="0.25">
      <c r="A67" s="16" t="s">
        <v>6</v>
      </c>
      <c r="B67" s="5">
        <v>1</v>
      </c>
      <c r="D67" s="26" t="s">
        <v>210</v>
      </c>
      <c r="E67" s="27">
        <v>1</v>
      </c>
    </row>
    <row r="68" spans="1:5" ht="15.75" x14ac:dyDescent="0.25">
      <c r="A68" s="17" t="s">
        <v>101</v>
      </c>
      <c r="B68" s="5">
        <v>0</v>
      </c>
      <c r="D68" s="26" t="s">
        <v>211</v>
      </c>
      <c r="E68" s="27">
        <v>1</v>
      </c>
    </row>
    <row r="69" spans="1:5" ht="15.75" x14ac:dyDescent="0.25">
      <c r="A69" s="16" t="s">
        <v>102</v>
      </c>
      <c r="B69" s="5">
        <v>0</v>
      </c>
      <c r="D69" s="26" t="s">
        <v>212</v>
      </c>
      <c r="E69" s="27">
        <v>1</v>
      </c>
    </row>
    <row r="70" spans="1:5" ht="15.75" x14ac:dyDescent="0.25">
      <c r="A70" s="16" t="s">
        <v>48</v>
      </c>
      <c r="B70" s="5">
        <v>85</v>
      </c>
      <c r="D70" s="26" t="s">
        <v>168</v>
      </c>
      <c r="E70" s="27">
        <v>1</v>
      </c>
    </row>
    <row r="71" spans="1:5" ht="15.75" x14ac:dyDescent="0.25">
      <c r="A71" s="17" t="s">
        <v>103</v>
      </c>
      <c r="B71" s="5">
        <v>0</v>
      </c>
      <c r="D71" s="26" t="s">
        <v>213</v>
      </c>
      <c r="E71" s="27">
        <v>1</v>
      </c>
    </row>
    <row r="72" spans="1:5" ht="15.75" x14ac:dyDescent="0.25">
      <c r="A72" s="18" t="s">
        <v>59</v>
      </c>
      <c r="B72" s="7">
        <v>0</v>
      </c>
      <c r="D72" s="26" t="s">
        <v>214</v>
      </c>
      <c r="E72" s="27">
        <v>6</v>
      </c>
    </row>
    <row r="73" spans="1:5" ht="15.75" x14ac:dyDescent="0.25">
      <c r="A73" s="16" t="s">
        <v>89</v>
      </c>
      <c r="B73" s="9">
        <v>0</v>
      </c>
      <c r="D73" s="26" t="s">
        <v>215</v>
      </c>
      <c r="E73" s="27">
        <v>18</v>
      </c>
    </row>
    <row r="74" spans="1:5" ht="15.75" x14ac:dyDescent="0.25">
      <c r="A74" s="16" t="s">
        <v>71</v>
      </c>
      <c r="B74" s="5">
        <v>3</v>
      </c>
      <c r="D74" s="26" t="s">
        <v>216</v>
      </c>
      <c r="E74" s="27">
        <v>76</v>
      </c>
    </row>
    <row r="75" spans="1:5" ht="15.75" x14ac:dyDescent="0.25">
      <c r="A75" s="16" t="s">
        <v>49</v>
      </c>
      <c r="B75" s="5">
        <v>3</v>
      </c>
      <c r="D75" s="26" t="s">
        <v>124</v>
      </c>
      <c r="E75" s="27">
        <v>2</v>
      </c>
    </row>
    <row r="76" spans="1:5" ht="30" x14ac:dyDescent="0.25">
      <c r="A76" s="18" t="s">
        <v>131</v>
      </c>
      <c r="B76" s="5">
        <v>1</v>
      </c>
      <c r="D76" s="26" t="s">
        <v>217</v>
      </c>
      <c r="E76" s="27">
        <v>4</v>
      </c>
    </row>
    <row r="77" spans="1:5" ht="15.75" x14ac:dyDescent="0.25">
      <c r="A77" s="18" t="s">
        <v>132</v>
      </c>
      <c r="B77" s="5">
        <v>1</v>
      </c>
      <c r="D77" s="26" t="s">
        <v>218</v>
      </c>
      <c r="E77" s="27">
        <v>2</v>
      </c>
    </row>
    <row r="78" spans="1:5" ht="15.75" x14ac:dyDescent="0.25">
      <c r="A78" s="16" t="s">
        <v>138</v>
      </c>
      <c r="B78" s="9">
        <v>1</v>
      </c>
      <c r="D78" s="26" t="s">
        <v>9</v>
      </c>
      <c r="E78" s="27">
        <v>6</v>
      </c>
    </row>
    <row r="79" spans="1:5" ht="31.5" x14ac:dyDescent="0.25">
      <c r="A79" s="18" t="s">
        <v>139</v>
      </c>
      <c r="B79" s="9">
        <v>0</v>
      </c>
      <c r="D79" s="26" t="s">
        <v>219</v>
      </c>
      <c r="E79" s="27">
        <v>3</v>
      </c>
    </row>
    <row r="80" spans="1:5" ht="15.75" x14ac:dyDescent="0.25">
      <c r="A80" s="16" t="s">
        <v>122</v>
      </c>
      <c r="B80" s="5">
        <v>1</v>
      </c>
      <c r="D80" s="26" t="s">
        <v>25</v>
      </c>
      <c r="E80" s="27">
        <v>314</v>
      </c>
    </row>
    <row r="81" spans="1:5" ht="15.75" x14ac:dyDescent="0.25">
      <c r="A81" s="18" t="s">
        <v>79</v>
      </c>
      <c r="B81" s="5">
        <v>1</v>
      </c>
      <c r="D81" s="26" t="s">
        <v>220</v>
      </c>
      <c r="E81" s="27">
        <v>36</v>
      </c>
    </row>
    <row r="82" spans="1:5" ht="15.75" x14ac:dyDescent="0.25">
      <c r="A82" s="16" t="s">
        <v>133</v>
      </c>
      <c r="B82" s="5">
        <v>0</v>
      </c>
      <c r="D82" s="26" t="s">
        <v>221</v>
      </c>
      <c r="E82" s="27">
        <v>6</v>
      </c>
    </row>
    <row r="83" spans="1:5" ht="15.75" x14ac:dyDescent="0.25">
      <c r="A83" s="18" t="s">
        <v>123</v>
      </c>
      <c r="B83" s="5">
        <v>0</v>
      </c>
      <c r="D83" s="26" t="s">
        <v>222</v>
      </c>
      <c r="E83" s="27">
        <v>24</v>
      </c>
    </row>
    <row r="84" spans="1:5" ht="15.75" x14ac:dyDescent="0.25">
      <c r="A84" s="16" t="s">
        <v>90</v>
      </c>
      <c r="B84" s="9">
        <v>1</v>
      </c>
      <c r="D84" s="26" t="s">
        <v>39</v>
      </c>
      <c r="E84" s="27">
        <v>10</v>
      </c>
    </row>
    <row r="85" spans="1:5" ht="30" x14ac:dyDescent="0.25">
      <c r="A85" s="18" t="s">
        <v>134</v>
      </c>
      <c r="B85" s="5">
        <v>0</v>
      </c>
      <c r="D85" s="26" t="s">
        <v>50</v>
      </c>
      <c r="E85" s="27">
        <v>76</v>
      </c>
    </row>
    <row r="86" spans="1:5" ht="15.75" x14ac:dyDescent="0.25">
      <c r="A86" s="17" t="s">
        <v>168</v>
      </c>
      <c r="B86" s="5">
        <v>1</v>
      </c>
      <c r="D86" s="26" t="s">
        <v>12</v>
      </c>
      <c r="E86" s="27">
        <v>3</v>
      </c>
    </row>
    <row r="87" spans="1:5" ht="15.75" x14ac:dyDescent="0.25">
      <c r="A87" s="16" t="s">
        <v>88</v>
      </c>
      <c r="B87" s="5">
        <v>1</v>
      </c>
      <c r="D87" s="26" t="s">
        <v>223</v>
      </c>
      <c r="E87" s="27">
        <v>5</v>
      </c>
    </row>
    <row r="88" spans="1:5" ht="15.75" x14ac:dyDescent="0.25">
      <c r="A88" s="18" t="s">
        <v>80</v>
      </c>
      <c r="B88" s="5">
        <v>6</v>
      </c>
      <c r="D88" s="26" t="s">
        <v>224</v>
      </c>
      <c r="E88" s="27">
        <v>2</v>
      </c>
    </row>
    <row r="89" spans="1:5" ht="15.75" x14ac:dyDescent="0.25">
      <c r="A89" s="16" t="s">
        <v>140</v>
      </c>
      <c r="B89" s="9">
        <v>0</v>
      </c>
      <c r="D89" s="26" t="s">
        <v>225</v>
      </c>
      <c r="E89" s="27">
        <v>18</v>
      </c>
    </row>
    <row r="90" spans="1:5" ht="15.75" x14ac:dyDescent="0.25">
      <c r="A90" s="16" t="s">
        <v>141</v>
      </c>
      <c r="B90" s="9">
        <v>18</v>
      </c>
      <c r="D90" s="26" t="s">
        <v>226</v>
      </c>
      <c r="E90" s="27">
        <v>3</v>
      </c>
    </row>
    <row r="91" spans="1:5" ht="15.75" x14ac:dyDescent="0.25">
      <c r="A91" s="18" t="s">
        <v>142</v>
      </c>
      <c r="B91" s="9">
        <v>76</v>
      </c>
      <c r="D91" s="26" t="s">
        <v>227</v>
      </c>
      <c r="E91" s="27">
        <v>45</v>
      </c>
    </row>
    <row r="92" spans="1:5" ht="15.75" x14ac:dyDescent="0.25">
      <c r="A92" s="16" t="s">
        <v>91</v>
      </c>
      <c r="B92" s="9">
        <v>0</v>
      </c>
      <c r="D92" s="26" t="s">
        <v>228</v>
      </c>
      <c r="E92" s="27">
        <v>355</v>
      </c>
    </row>
    <row r="93" spans="1:5" ht="15.75" x14ac:dyDescent="0.25">
      <c r="A93" s="16" t="s">
        <v>124</v>
      </c>
      <c r="B93" s="5">
        <v>2</v>
      </c>
      <c r="D93" s="26" t="s">
        <v>229</v>
      </c>
      <c r="E93" s="27">
        <v>2</v>
      </c>
    </row>
    <row r="94" spans="1:5" ht="31.5" x14ac:dyDescent="0.25">
      <c r="A94" s="16" t="s">
        <v>81</v>
      </c>
      <c r="B94" s="5">
        <v>4</v>
      </c>
      <c r="D94" s="26" t="s">
        <v>230</v>
      </c>
      <c r="E94" s="27">
        <v>6</v>
      </c>
    </row>
    <row r="95" spans="1:5" ht="15.75" x14ac:dyDescent="0.25">
      <c r="A95" s="17" t="s">
        <v>7</v>
      </c>
      <c r="B95" s="5">
        <v>0</v>
      </c>
      <c r="D95" s="26" t="s">
        <v>231</v>
      </c>
      <c r="E95" s="27">
        <v>1</v>
      </c>
    </row>
    <row r="96" spans="1:5" ht="15.75" x14ac:dyDescent="0.25">
      <c r="A96" s="16" t="s">
        <v>8</v>
      </c>
      <c r="B96" s="5">
        <v>2</v>
      </c>
      <c r="D96" s="26" t="s">
        <v>169</v>
      </c>
      <c r="E96" s="27">
        <v>1</v>
      </c>
    </row>
    <row r="97" spans="1:5" ht="15.75" x14ac:dyDescent="0.25">
      <c r="A97" s="17" t="s">
        <v>72</v>
      </c>
      <c r="B97" s="5">
        <v>0</v>
      </c>
      <c r="D97" s="26" t="s">
        <v>232</v>
      </c>
      <c r="E97" s="27">
        <v>1</v>
      </c>
    </row>
    <row r="98" spans="1:5" ht="15.75" x14ac:dyDescent="0.25">
      <c r="A98" s="16" t="s">
        <v>9</v>
      </c>
      <c r="B98" s="5">
        <v>6</v>
      </c>
      <c r="D98" s="26" t="s">
        <v>233</v>
      </c>
      <c r="E98" s="27">
        <v>5</v>
      </c>
    </row>
    <row r="99" spans="1:5" ht="15.75" x14ac:dyDescent="0.25">
      <c r="A99" s="17" t="s">
        <v>10</v>
      </c>
      <c r="B99" s="5">
        <v>0</v>
      </c>
      <c r="D99" s="26" t="s">
        <v>14</v>
      </c>
      <c r="E99" s="27">
        <v>5</v>
      </c>
    </row>
    <row r="100" spans="1:5" ht="15.75" x14ac:dyDescent="0.25">
      <c r="A100" s="16" t="s">
        <v>25</v>
      </c>
      <c r="B100" s="5">
        <v>314</v>
      </c>
      <c r="D100" s="26" t="s">
        <v>234</v>
      </c>
      <c r="E100" s="27">
        <v>41</v>
      </c>
    </row>
    <row r="101" spans="1:5" ht="15.75" x14ac:dyDescent="0.25">
      <c r="A101" s="16" t="s">
        <v>26</v>
      </c>
      <c r="B101" s="5">
        <v>36</v>
      </c>
      <c r="D101" s="26" t="s">
        <v>235</v>
      </c>
      <c r="E101" s="27">
        <v>5</v>
      </c>
    </row>
    <row r="102" spans="1:5" ht="15.75" x14ac:dyDescent="0.25">
      <c r="A102" s="18" t="s">
        <v>125</v>
      </c>
      <c r="B102" s="5">
        <v>6</v>
      </c>
      <c r="D102" s="26" t="s">
        <v>236</v>
      </c>
      <c r="E102" s="27">
        <v>11</v>
      </c>
    </row>
    <row r="103" spans="1:5" ht="15.75" x14ac:dyDescent="0.25">
      <c r="A103" s="18" t="s">
        <v>75</v>
      </c>
      <c r="B103" s="5">
        <v>24</v>
      </c>
      <c r="D103" s="26" t="s">
        <v>237</v>
      </c>
      <c r="E103" s="27">
        <v>7</v>
      </c>
    </row>
    <row r="104" spans="1:5" ht="15.75" x14ac:dyDescent="0.25">
      <c r="A104" s="16" t="s">
        <v>126</v>
      </c>
      <c r="B104" s="5">
        <v>0</v>
      </c>
      <c r="D104" s="26" t="s">
        <v>28</v>
      </c>
      <c r="E104" s="27">
        <v>6</v>
      </c>
    </row>
    <row r="105" spans="1:5" ht="15.75" x14ac:dyDescent="0.25">
      <c r="A105" s="16" t="s">
        <v>39</v>
      </c>
      <c r="B105" s="5">
        <v>10</v>
      </c>
      <c r="D105" s="26" t="s">
        <v>238</v>
      </c>
      <c r="E105" s="27">
        <v>1</v>
      </c>
    </row>
    <row r="106" spans="1:5" ht="15.75" x14ac:dyDescent="0.25">
      <c r="A106" s="16" t="s">
        <v>50</v>
      </c>
      <c r="B106" s="5">
        <v>76</v>
      </c>
      <c r="D106" s="26" t="s">
        <v>239</v>
      </c>
      <c r="E106" s="27">
        <v>14</v>
      </c>
    </row>
    <row r="107" spans="1:5" ht="15.75" x14ac:dyDescent="0.25">
      <c r="A107" s="17" t="s">
        <v>11</v>
      </c>
      <c r="B107" s="5">
        <v>0</v>
      </c>
      <c r="D107" s="26" t="s">
        <v>16</v>
      </c>
      <c r="E107" s="27">
        <v>13</v>
      </c>
    </row>
    <row r="108" spans="1:5" ht="15.75" x14ac:dyDescent="0.25">
      <c r="A108" s="17" t="s">
        <v>40</v>
      </c>
      <c r="B108" s="5">
        <v>0</v>
      </c>
      <c r="D108" s="26" t="s">
        <v>240</v>
      </c>
      <c r="E108" s="27">
        <v>22</v>
      </c>
    </row>
    <row r="109" spans="1:5" ht="15.75" x14ac:dyDescent="0.25">
      <c r="A109" s="16" t="s">
        <v>12</v>
      </c>
      <c r="B109" s="5">
        <v>3</v>
      </c>
      <c r="D109" s="26" t="s">
        <v>241</v>
      </c>
      <c r="E109" s="27">
        <v>1</v>
      </c>
    </row>
    <row r="110" spans="1:5" ht="15.75" x14ac:dyDescent="0.25">
      <c r="A110" s="16" t="s">
        <v>70</v>
      </c>
      <c r="B110" s="5">
        <v>5</v>
      </c>
      <c r="D110" s="26" t="s">
        <v>17</v>
      </c>
      <c r="E110" s="27">
        <v>6</v>
      </c>
    </row>
    <row r="111" spans="1:5" ht="15.75" x14ac:dyDescent="0.25">
      <c r="A111" s="16" t="s">
        <v>13</v>
      </c>
      <c r="B111" s="5">
        <v>2</v>
      </c>
      <c r="D111" s="26" t="s">
        <v>242</v>
      </c>
      <c r="E111" s="27">
        <v>1</v>
      </c>
    </row>
    <row r="112" spans="1:5" ht="15.75" x14ac:dyDescent="0.25">
      <c r="A112" s="16" t="s">
        <v>60</v>
      </c>
      <c r="B112" s="9">
        <v>0</v>
      </c>
      <c r="D112" s="26" t="s">
        <v>243</v>
      </c>
      <c r="E112" s="27">
        <v>1</v>
      </c>
    </row>
    <row r="113" spans="1:5" ht="15.75" x14ac:dyDescent="0.25">
      <c r="A113" s="16" t="s">
        <v>127</v>
      </c>
      <c r="B113" s="5">
        <v>18</v>
      </c>
      <c r="D113" s="26" t="s">
        <v>244</v>
      </c>
      <c r="E113" s="27">
        <v>13</v>
      </c>
    </row>
    <row r="114" spans="1:5" ht="15.75" x14ac:dyDescent="0.25">
      <c r="A114" s="18" t="s">
        <v>82</v>
      </c>
      <c r="B114" s="5">
        <v>0</v>
      </c>
      <c r="D114" s="26" t="s">
        <v>245</v>
      </c>
      <c r="E114" s="27">
        <v>2</v>
      </c>
    </row>
    <row r="115" spans="1:5" ht="15.75" x14ac:dyDescent="0.25">
      <c r="A115" s="16" t="s">
        <v>83</v>
      </c>
      <c r="B115" s="5">
        <v>3</v>
      </c>
      <c r="D115" s="26" t="s">
        <v>29</v>
      </c>
      <c r="E115" s="27">
        <v>13</v>
      </c>
    </row>
    <row r="116" spans="1:5" ht="15.75" x14ac:dyDescent="0.25">
      <c r="A116" s="16" t="s">
        <v>147</v>
      </c>
      <c r="B116" s="5">
        <v>45</v>
      </c>
      <c r="D116" s="26" t="s">
        <v>246</v>
      </c>
      <c r="E116" s="27">
        <v>3</v>
      </c>
    </row>
    <row r="117" spans="1:5" ht="15.75" x14ac:dyDescent="0.25">
      <c r="A117" s="16" t="s">
        <v>148</v>
      </c>
      <c r="B117" s="9">
        <v>355</v>
      </c>
      <c r="D117" s="26" t="s">
        <v>247</v>
      </c>
      <c r="E117" s="27">
        <v>1</v>
      </c>
    </row>
    <row r="118" spans="1:5" ht="15.75" x14ac:dyDescent="0.25">
      <c r="A118" s="16" t="s">
        <v>149</v>
      </c>
      <c r="B118" s="9">
        <v>2</v>
      </c>
      <c r="D118" s="26" t="s">
        <v>248</v>
      </c>
      <c r="E118" s="27">
        <v>5</v>
      </c>
    </row>
    <row r="119" spans="1:5" ht="15.75" x14ac:dyDescent="0.25">
      <c r="A119" s="16" t="s">
        <v>41</v>
      </c>
      <c r="B119" s="5">
        <v>0</v>
      </c>
      <c r="D119" s="26" t="s">
        <v>173</v>
      </c>
      <c r="E119" s="27">
        <v>1</v>
      </c>
    </row>
    <row r="120" spans="1:5" ht="15.75" x14ac:dyDescent="0.25">
      <c r="A120" s="16" t="s">
        <v>128</v>
      </c>
      <c r="B120" s="5">
        <v>0</v>
      </c>
      <c r="D120" s="26" t="s">
        <v>179</v>
      </c>
      <c r="E120" s="27">
        <v>4</v>
      </c>
    </row>
    <row r="121" spans="1:5" x14ac:dyDescent="0.25">
      <c r="A121" s="16" t="s">
        <v>27</v>
      </c>
      <c r="B121" s="5">
        <v>0</v>
      </c>
    </row>
    <row r="122" spans="1:5" x14ac:dyDescent="0.25">
      <c r="A122" s="16" t="s">
        <v>135</v>
      </c>
      <c r="B122" s="5">
        <v>1</v>
      </c>
    </row>
    <row r="123" spans="1:5" x14ac:dyDescent="0.25">
      <c r="A123" s="16" t="s">
        <v>169</v>
      </c>
      <c r="B123" s="5">
        <v>1</v>
      </c>
    </row>
    <row r="124" spans="1:5" x14ac:dyDescent="0.25">
      <c r="A124" s="16" t="s">
        <v>84</v>
      </c>
      <c r="B124" s="5">
        <v>0</v>
      </c>
    </row>
    <row r="125" spans="1:5" x14ac:dyDescent="0.25">
      <c r="A125" s="18" t="s">
        <v>85</v>
      </c>
      <c r="B125" s="8">
        <v>0</v>
      </c>
    </row>
    <row r="126" spans="1:5" x14ac:dyDescent="0.25">
      <c r="A126" s="18" t="s">
        <v>51</v>
      </c>
      <c r="B126" s="8">
        <v>0</v>
      </c>
    </row>
    <row r="127" spans="1:5" x14ac:dyDescent="0.25">
      <c r="A127" s="18" t="s">
        <v>52</v>
      </c>
      <c r="B127" s="8">
        <v>1</v>
      </c>
    </row>
    <row r="128" spans="1:5" x14ac:dyDescent="0.25">
      <c r="A128" s="18" t="s">
        <v>53</v>
      </c>
      <c r="B128" s="8">
        <v>5</v>
      </c>
    </row>
    <row r="129" spans="1:2" x14ac:dyDescent="0.25">
      <c r="A129" s="16" t="s">
        <v>14</v>
      </c>
      <c r="B129" s="5">
        <v>5</v>
      </c>
    </row>
    <row r="130" spans="1:2" x14ac:dyDescent="0.25">
      <c r="A130" s="16" t="s">
        <v>104</v>
      </c>
      <c r="B130" s="5">
        <v>41</v>
      </c>
    </row>
    <row r="131" spans="1:2" x14ac:dyDescent="0.25">
      <c r="A131" s="16" t="s">
        <v>105</v>
      </c>
      <c r="B131" s="5">
        <v>0</v>
      </c>
    </row>
    <row r="132" spans="1:2" x14ac:dyDescent="0.25">
      <c r="A132" s="17" t="s">
        <v>106</v>
      </c>
      <c r="B132" s="5">
        <v>0</v>
      </c>
    </row>
    <row r="133" spans="1:2" x14ac:dyDescent="0.25">
      <c r="A133" s="16" t="s">
        <v>15</v>
      </c>
      <c r="B133" s="5">
        <v>5</v>
      </c>
    </row>
    <row r="134" spans="1:2" x14ac:dyDescent="0.25">
      <c r="A134" s="16" t="s">
        <v>76</v>
      </c>
      <c r="B134" s="5">
        <v>11</v>
      </c>
    </row>
    <row r="135" spans="1:2" x14ac:dyDescent="0.25">
      <c r="A135" s="18" t="s">
        <v>86</v>
      </c>
      <c r="B135" s="8">
        <v>7</v>
      </c>
    </row>
    <row r="136" spans="1:2" x14ac:dyDescent="0.25">
      <c r="A136" s="17" t="s">
        <v>57</v>
      </c>
      <c r="B136" s="5">
        <v>0</v>
      </c>
    </row>
    <row r="137" spans="1:2" x14ac:dyDescent="0.25">
      <c r="A137" s="16" t="s">
        <v>28</v>
      </c>
      <c r="B137" s="5">
        <v>6</v>
      </c>
    </row>
    <row r="138" spans="1:2" x14ac:dyDescent="0.25">
      <c r="A138" s="17" t="s">
        <v>136</v>
      </c>
      <c r="B138" s="5">
        <v>0</v>
      </c>
    </row>
    <row r="139" spans="1:2" x14ac:dyDescent="0.25">
      <c r="A139" s="17" t="s">
        <v>61</v>
      </c>
      <c r="B139" s="9">
        <v>0</v>
      </c>
    </row>
    <row r="140" spans="1:2" x14ac:dyDescent="0.25">
      <c r="A140" s="18" t="s">
        <v>54</v>
      </c>
      <c r="B140" s="8">
        <v>1</v>
      </c>
    </row>
    <row r="141" spans="1:2" x14ac:dyDescent="0.25">
      <c r="A141" s="16" t="s">
        <v>16</v>
      </c>
      <c r="B141" s="5">
        <v>13</v>
      </c>
    </row>
    <row r="142" spans="1:2" x14ac:dyDescent="0.25">
      <c r="A142" s="16" t="s">
        <v>42</v>
      </c>
      <c r="B142" s="5">
        <v>0</v>
      </c>
    </row>
    <row r="143" spans="1:2" x14ac:dyDescent="0.25">
      <c r="A143" s="16" t="s">
        <v>17</v>
      </c>
      <c r="B143" s="5">
        <v>6</v>
      </c>
    </row>
    <row r="144" spans="1:2" x14ac:dyDescent="0.25">
      <c r="A144" s="18" t="s">
        <v>129</v>
      </c>
      <c r="B144" s="8">
        <v>1</v>
      </c>
    </row>
    <row r="145" spans="1:2" x14ac:dyDescent="0.25">
      <c r="A145" s="17" t="s">
        <v>58</v>
      </c>
      <c r="B145" s="5">
        <v>1</v>
      </c>
    </row>
    <row r="146" spans="1:2" x14ac:dyDescent="0.25">
      <c r="A146" s="16" t="s">
        <v>43</v>
      </c>
      <c r="B146" s="5">
        <v>0</v>
      </c>
    </row>
    <row r="147" spans="1:2" x14ac:dyDescent="0.25">
      <c r="A147" s="18" t="s">
        <v>55</v>
      </c>
      <c r="B147" s="8">
        <v>0</v>
      </c>
    </row>
    <row r="148" spans="1:2" x14ac:dyDescent="0.25">
      <c r="A148" s="16" t="s">
        <v>77</v>
      </c>
      <c r="B148" s="5">
        <v>13</v>
      </c>
    </row>
    <row r="149" spans="1:2" x14ac:dyDescent="0.25">
      <c r="A149" s="17" t="s">
        <v>107</v>
      </c>
      <c r="B149" s="5">
        <v>2</v>
      </c>
    </row>
    <row r="150" spans="1:2" x14ac:dyDescent="0.25">
      <c r="A150" s="17" t="s">
        <v>108</v>
      </c>
      <c r="B150" s="5">
        <v>0</v>
      </c>
    </row>
    <row r="151" spans="1:2" x14ac:dyDescent="0.25">
      <c r="A151" s="16" t="s">
        <v>29</v>
      </c>
      <c r="B151" s="5">
        <v>13</v>
      </c>
    </row>
    <row r="152" spans="1:2" x14ac:dyDescent="0.25">
      <c r="A152" s="16" t="s">
        <v>78</v>
      </c>
      <c r="B152" s="5">
        <v>3</v>
      </c>
    </row>
    <row r="153" spans="1:2" x14ac:dyDescent="0.25">
      <c r="A153" s="17" t="s">
        <v>18</v>
      </c>
      <c r="B153" s="5">
        <v>1</v>
      </c>
    </row>
    <row r="154" spans="1:2" x14ac:dyDescent="0.25">
      <c r="A154" s="17" t="s">
        <v>19</v>
      </c>
      <c r="B154" s="5">
        <v>5</v>
      </c>
    </row>
    <row r="155" spans="1:2" x14ac:dyDescent="0.25">
      <c r="A155" s="17"/>
      <c r="B155" s="9"/>
    </row>
    <row r="156" spans="1:2" x14ac:dyDescent="0.25">
      <c r="A156" s="17"/>
      <c r="B156" s="9"/>
    </row>
    <row r="157" spans="1:2" x14ac:dyDescent="0.25">
      <c r="A157" s="19" t="s">
        <v>156</v>
      </c>
      <c r="B157" s="6"/>
    </row>
    <row r="158" spans="1:2" x14ac:dyDescent="0.25">
      <c r="A158" s="20" t="s">
        <v>150</v>
      </c>
      <c r="B158" s="7">
        <v>0</v>
      </c>
    </row>
    <row r="159" spans="1:2" x14ac:dyDescent="0.25">
      <c r="A159" s="17" t="s">
        <v>62</v>
      </c>
      <c r="B159" s="7">
        <v>7</v>
      </c>
    </row>
    <row r="160" spans="1:2" x14ac:dyDescent="0.25">
      <c r="A160" s="17" t="s">
        <v>63</v>
      </c>
      <c r="B160" s="7">
        <v>0</v>
      </c>
    </row>
    <row r="161" spans="1:2" x14ac:dyDescent="0.25">
      <c r="A161" s="16" t="s">
        <v>143</v>
      </c>
      <c r="B161" s="7">
        <v>0</v>
      </c>
    </row>
    <row r="162" spans="1:2" x14ac:dyDescent="0.25">
      <c r="A162" s="17" t="s">
        <v>64</v>
      </c>
      <c r="B162" s="7">
        <v>0</v>
      </c>
    </row>
    <row r="163" spans="1:2" x14ac:dyDescent="0.25">
      <c r="A163" s="17" t="s">
        <v>144</v>
      </c>
      <c r="B163" s="7">
        <v>31</v>
      </c>
    </row>
    <row r="164" spans="1:2" x14ac:dyDescent="0.25">
      <c r="A164" s="17" t="s">
        <v>69</v>
      </c>
      <c r="B164" s="7">
        <v>22</v>
      </c>
    </row>
    <row r="165" spans="1:2" x14ac:dyDescent="0.25">
      <c r="A165" s="17" t="s">
        <v>65</v>
      </c>
      <c r="B165" s="7">
        <v>0</v>
      </c>
    </row>
    <row r="166" spans="1:2" x14ac:dyDescent="0.25">
      <c r="A166" s="17" t="s">
        <v>160</v>
      </c>
      <c r="B166" s="7">
        <v>27</v>
      </c>
    </row>
    <row r="167" spans="1:2" x14ac:dyDescent="0.25">
      <c r="A167" s="17" t="s">
        <v>159</v>
      </c>
      <c r="B167" s="7">
        <v>1</v>
      </c>
    </row>
    <row r="168" spans="1:2" x14ac:dyDescent="0.25">
      <c r="A168" s="15" t="s">
        <v>66</v>
      </c>
      <c r="B168" s="10">
        <f>SUM(B4:B167)</f>
        <v>3059</v>
      </c>
    </row>
    <row r="169" spans="1:2" x14ac:dyDescent="0.25">
      <c r="A169" s="21" t="s">
        <v>152</v>
      </c>
    </row>
    <row r="170" spans="1:2" x14ac:dyDescent="0.25">
      <c r="B170" s="13"/>
    </row>
  </sheetData>
  <sortState ref="A4:F153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17.1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2021-09-06T08:22:17Z</cp:lastPrinted>
  <dcterms:created xsi:type="dcterms:W3CDTF">2014-08-15T05:26:22Z</dcterms:created>
  <dcterms:modified xsi:type="dcterms:W3CDTF">2021-09-20T10:57:59Z</dcterms:modified>
</cp:coreProperties>
</file>