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20" tabRatio="839"/>
  </bookViews>
  <sheets>
    <sheet name="cover" sheetId="4" r:id="rId1"/>
    <sheet name="General Information " sheetId="5" r:id="rId2"/>
    <sheet name="Agritulture" sheetId="12" r:id="rId3"/>
    <sheet name="Livestock" sheetId="15" r:id="rId4"/>
    <sheet name="Forestry" sheetId="13" r:id="rId5"/>
    <sheet name="Health" sheetId="14" r:id="rId6"/>
    <sheet name="Education" sheetId="16" r:id="rId7"/>
    <sheet name="Sheeat1" sheetId="11" state="hidden" r:id="rId8"/>
  </sheets>
  <definedNames>
    <definedName name="p">Sheeat1!$B$2:$B$3</definedName>
    <definedName name="pg" localSheetId="7">Sheeat1!$B$2:$B$3</definedName>
    <definedName name="pg">#REF!</definedName>
    <definedName name="sc">Sheeat1!$C$2:$C$7</definedName>
    <definedName name="st" localSheetId="7">Sheeat1!$C$2:$C$7</definedName>
    <definedName name="st">#REF!</definedName>
    <definedName name="y">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E42" i="14" l="1"/>
  <c r="D42" i="14"/>
  <c r="D10" i="15"/>
</calcChain>
</file>

<file path=xl/sharedStrings.xml><?xml version="1.0" encoding="utf-8"?>
<sst xmlns="http://schemas.openxmlformats.org/spreadsheetml/2006/main" count="1200" uniqueCount="503">
  <si>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</si>
  <si>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</si>
  <si>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</si>
  <si>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</si>
  <si>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</si>
  <si>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</si>
  <si>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</si>
  <si>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</si>
  <si>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</si>
  <si>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</si>
  <si>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</si>
  <si>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</si>
  <si>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</si>
  <si>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</si>
  <si>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</si>
  <si>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</si>
  <si>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</si>
  <si>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</si>
  <si>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</si>
  <si>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</si>
  <si>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</si>
  <si>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</si>
  <si>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</si>
  <si>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</si>
  <si>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</si>
  <si>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</si>
  <si>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</si>
  <si>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</si>
  <si>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</si>
  <si>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</si>
  <si>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</si>
  <si>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</si>
  <si>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</si>
  <si>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</si>
  <si>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</si>
  <si>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</si>
  <si>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</si>
  <si>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</si>
  <si>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</si>
  <si>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</si>
  <si>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</si>
  <si>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</si>
  <si>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</si>
  <si>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</si>
  <si>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</si>
  <si>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</si>
  <si>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</si>
  <si>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Number </t>
  </si>
  <si>
    <t xml:space="preserve">Households Affected by Windstorms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</si>
  <si>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</si>
  <si>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</si>
  <si>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</si>
  <si>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</si>
  <si>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</si>
  <si>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</si>
  <si>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</si>
  <si>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</si>
  <si>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</si>
  <si>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</si>
  <si>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</si>
  <si>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</si>
  <si>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</si>
  <si>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</si>
  <si>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</si>
  <si>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</si>
  <si>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</si>
  <si>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</si>
  <si>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</si>
  <si>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</si>
  <si>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</si>
  <si>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</si>
  <si>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</si>
  <si>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</si>
  <si>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</si>
  <si>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</si>
  <si>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</si>
  <si>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</si>
  <si>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</si>
  <si>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</si>
  <si>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</si>
  <si>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</si>
  <si>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</si>
  <si>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</si>
  <si>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</si>
  <si>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</si>
  <si>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</si>
  <si>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</si>
  <si>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</si>
  <si>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</si>
  <si>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</si>
  <si>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</si>
  <si>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</si>
  <si>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Compilation Year : </t>
  </si>
  <si>
    <t xml:space="preserve">Construction Approved by </t>
  </si>
  <si>
    <t>Wangduephodrang</t>
  </si>
  <si>
    <t>Bjena</t>
  </si>
  <si>
    <t>Khandu</t>
  </si>
  <si>
    <t>Kinley Tawchu</t>
  </si>
  <si>
    <t>Kuenga Tenzin</t>
  </si>
  <si>
    <t>Tshewang Tashi</t>
  </si>
  <si>
    <t>kInley Tawchu</t>
  </si>
  <si>
    <t>Nil</t>
  </si>
  <si>
    <t xml:space="preserve">CC operator </t>
  </si>
  <si>
    <t>Agriculture  (Riki Wangchuk)</t>
  </si>
  <si>
    <t>Health  (Yonten Gyeltshen)</t>
  </si>
  <si>
    <t xml:space="preserve">Gewog Adm Officer </t>
  </si>
  <si>
    <t xml:space="preserve">  </t>
  </si>
  <si>
    <t>nil</t>
  </si>
  <si>
    <t xml:space="preserve">   </t>
  </si>
  <si>
    <t>Kinley Gyeltshen</t>
  </si>
  <si>
    <t>Sonam Dema</t>
  </si>
  <si>
    <t>NA</t>
  </si>
  <si>
    <t>no.</t>
  </si>
  <si>
    <t xml:space="preserve">Value </t>
  </si>
  <si>
    <t>Infrastructure</t>
  </si>
  <si>
    <t xml:space="preserve">Length of Farm Road </t>
  </si>
  <si>
    <t xml:space="preserve">Km. </t>
  </si>
  <si>
    <t xml:space="preserve">Gewog Agriculture Sector 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</si>
  <si>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</si>
  <si>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</si>
  <si>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</si>
  <si>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</si>
  <si>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</si>
  <si>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</si>
  <si>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</si>
  <si>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</si>
  <si>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</si>
  <si>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</si>
  <si>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</si>
  <si>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</si>
  <si>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</si>
  <si>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 xml:space="preserve">acre 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</si>
  <si>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</si>
  <si>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</si>
  <si>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</si>
  <si>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</si>
  <si>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</si>
  <si>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</si>
  <si>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</si>
  <si>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</si>
  <si>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</si>
  <si>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</si>
  <si>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</si>
  <si>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</si>
  <si>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</si>
  <si>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</si>
  <si>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</si>
  <si>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</si>
  <si>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</si>
  <si>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</si>
  <si>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</si>
  <si>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Total Production </t>
  </si>
  <si>
    <t xml:space="preserve">Consumed </t>
  </si>
  <si>
    <t xml:space="preserve">Sold </t>
  </si>
  <si>
    <t xml:space="preserve">Crop cultivation and production </t>
  </si>
  <si>
    <t>Cereals</t>
  </si>
  <si>
    <t>Maize</t>
  </si>
  <si>
    <t>Kg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</si>
  <si>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</si>
  <si>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</si>
  <si>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</si>
  <si>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</si>
  <si>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</si>
  <si>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</si>
  <si>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</si>
  <si>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</si>
  <si>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</si>
  <si>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</si>
  <si>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</si>
  <si>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</si>
  <si>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</si>
  <si>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</si>
  <si>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</si>
  <si>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</si>
  <si>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</si>
  <si>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</si>
  <si>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</si>
  <si>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</si>
  <si>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</si>
  <si>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</si>
  <si>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</si>
  <si>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</si>
  <si>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</si>
  <si>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</si>
  <si>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</si>
  <si>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</si>
  <si>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</si>
  <si>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</si>
  <si>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</si>
  <si>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</si>
  <si>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</si>
  <si>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</si>
  <si>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</si>
  <si>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</si>
  <si>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</si>
  <si>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</si>
  <si>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</si>
  <si>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</si>
  <si>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</si>
  <si>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</si>
  <si>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</si>
  <si>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</si>
  <si>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</si>
  <si>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</si>
  <si>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</si>
  <si>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</si>
  <si>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</si>
  <si>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</si>
  <si>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</si>
  <si>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</si>
  <si>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</si>
  <si>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</si>
  <si>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</si>
  <si>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</si>
  <si>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</si>
  <si>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</si>
  <si>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</si>
  <si>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</si>
  <si>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</si>
  <si>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</si>
  <si>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</si>
  <si>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</si>
  <si>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</si>
  <si>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</si>
  <si>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</si>
  <si>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</si>
  <si>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</si>
  <si>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</si>
  <si>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</si>
  <si>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</si>
  <si>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</si>
  <si>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</si>
  <si>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</si>
  <si>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</si>
  <si>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</si>
  <si>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</si>
  <si>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</si>
  <si>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</si>
  <si>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</si>
  <si>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</si>
  <si>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</si>
  <si>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</si>
  <si>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</si>
  <si>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</si>
  <si>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 xml:space="preserve">General Information </t>
  </si>
  <si>
    <t>Community Forest Groups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</si>
  <si>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</si>
  <si>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</si>
  <si>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</si>
  <si>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</si>
  <si>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</si>
  <si>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</si>
  <si>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</si>
  <si>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</si>
  <si>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</si>
  <si>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</si>
  <si>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</si>
  <si>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</si>
  <si>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</si>
  <si>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</si>
  <si>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</si>
  <si>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</si>
  <si>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</si>
  <si>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</si>
  <si>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</si>
  <si>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</si>
  <si>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</si>
  <si>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</si>
  <si>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</si>
  <si>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</si>
  <si>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</si>
  <si>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</si>
  <si>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</si>
  <si>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</si>
  <si>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</si>
  <si>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</si>
  <si>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</si>
  <si>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</si>
  <si>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</si>
  <si>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</si>
  <si>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</si>
  <si>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</si>
  <si>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</si>
  <si>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</si>
  <si>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</si>
  <si>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 xml:space="preserve">Gewog Health Sector (Annual Health Survey)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</si>
  <si>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</si>
  <si>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</si>
  <si>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</si>
  <si>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</si>
  <si>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</si>
  <si>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</si>
  <si>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</si>
  <si>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</si>
  <si>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</si>
  <si>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</si>
  <si>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</si>
  <si>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</si>
  <si>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</si>
  <si>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</si>
  <si>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</si>
  <si>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</si>
  <si>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25-49</t>
  </si>
  <si>
    <t>30-34</t>
  </si>
  <si>
    <t>35-39</t>
  </si>
  <si>
    <t>40-44</t>
  </si>
  <si>
    <t>45-49</t>
  </si>
  <si>
    <t>50-59</t>
  </si>
  <si>
    <t>55-59</t>
  </si>
  <si>
    <t>60+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</si>
  <si>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</si>
  <si>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</si>
  <si>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</si>
  <si>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</si>
  <si>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</si>
  <si>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</si>
  <si>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</si>
  <si>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</si>
  <si>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</si>
  <si>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</si>
  <si>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</si>
  <si>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</si>
  <si>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</si>
  <si>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</si>
  <si>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</si>
  <si>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>Common cold</t>
  </si>
  <si>
    <t xml:space="preserve">Number of cases </t>
  </si>
  <si>
    <t>Health Sector ( BHU)</t>
  </si>
  <si>
    <t>Other Nervous incl.peripheral Disorders</t>
  </si>
  <si>
    <t>Subcutaneous tissue</t>
  </si>
  <si>
    <t>Other Diseases of the Digestive System</t>
  </si>
  <si>
    <t>Other Musculo-Skeletal Disorders</t>
  </si>
  <si>
    <t>Peptic Ulcer Syndrome</t>
  </si>
  <si>
    <t>Diarrhoea/Dysentry</t>
  </si>
  <si>
    <t>Other Eye Disorders</t>
  </si>
  <si>
    <t>Other Injuries</t>
  </si>
  <si>
    <t>Other Kidney,UT/Genetal Disorders</t>
  </si>
  <si>
    <t>Disability</t>
  </si>
  <si>
    <t>Visual</t>
  </si>
  <si>
    <t>Speech</t>
  </si>
  <si>
    <t>Hearing</t>
  </si>
  <si>
    <t>Physical</t>
  </si>
  <si>
    <t>Multiple</t>
  </si>
  <si>
    <t xml:space="preserve">Others 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</si>
  <si>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</si>
  <si>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</si>
  <si>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</si>
  <si>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</si>
  <si>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</si>
  <si>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Year </t>
  </si>
  <si>
    <t xml:space="preserve">Livestock Population </t>
  </si>
  <si>
    <t>Local cattle</t>
  </si>
  <si>
    <t>nos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</si>
  <si>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</si>
  <si>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</si>
  <si>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</si>
  <si>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</si>
  <si>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</si>
  <si>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</si>
  <si>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</si>
  <si>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</si>
  <si>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</si>
  <si>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</si>
  <si>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</si>
  <si>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</si>
  <si>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</si>
  <si>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</si>
  <si>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</si>
  <si>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</si>
  <si>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Household connected with Biogas plant</t>
  </si>
  <si>
    <t>HH</t>
  </si>
  <si>
    <t>Improved diary shed</t>
  </si>
  <si>
    <t>Nos</t>
  </si>
  <si>
    <t>Poultry shed</t>
  </si>
  <si>
    <t>Piggery shed</t>
  </si>
  <si>
    <t>Livestock Production</t>
  </si>
  <si>
    <t xml:space="preserve">Products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</si>
  <si>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</si>
  <si>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</si>
  <si>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</si>
  <si>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</si>
  <si>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</si>
  <si>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</si>
  <si>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</si>
  <si>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</si>
  <si>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</si>
  <si>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</si>
  <si>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</si>
  <si>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</si>
  <si>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</si>
  <si>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</si>
  <si>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</si>
  <si>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</si>
  <si>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</si>
  <si>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</si>
  <si>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</si>
  <si>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</si>
  <si>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</si>
  <si>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</si>
  <si>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</si>
  <si>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</si>
  <si>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</si>
  <si>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</si>
  <si>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</si>
  <si>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</si>
  <si>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</si>
  <si>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</si>
  <si>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</si>
  <si>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</si>
  <si>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</si>
  <si>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</si>
  <si>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</si>
  <si>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</si>
  <si>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</si>
  <si>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</si>
  <si>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</si>
  <si>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 xml:space="preserve">Contract 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</si>
  <si>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</si>
  <si>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</si>
  <si>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</si>
  <si>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</si>
  <si>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 xml:space="preserve">Name of School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</si>
  <si>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</si>
  <si>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</si>
  <si>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</si>
  <si>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</si>
  <si>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</si>
  <si>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</si>
  <si>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</si>
  <si>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</si>
  <si>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</si>
  <si>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</si>
  <si>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</si>
  <si>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</si>
  <si>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</si>
  <si>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</si>
  <si>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</si>
  <si>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</si>
  <si>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</si>
  <si>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</si>
  <si>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</si>
  <si>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</si>
  <si>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</si>
  <si>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Bjena Primary School 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</si>
  <si>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</si>
  <si>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</si>
  <si>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</si>
  <si>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</si>
  <si>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</si>
  <si>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</si>
  <si>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</si>
  <si>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Bjena Primary School</t>
  </si>
  <si>
    <t>School Agricultural Program</t>
  </si>
  <si>
    <t>Number of Scout members (Students)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</si>
  <si>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</si>
  <si>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</si>
  <si>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</si>
  <si>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</si>
  <si>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</si>
  <si>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</si>
  <si>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</si>
  <si>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</si>
  <si>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</si>
  <si>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</si>
  <si>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</si>
  <si>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</si>
  <si>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</si>
  <si>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</si>
  <si>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</si>
  <si>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</si>
  <si>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</si>
  <si>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</si>
  <si>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Passang Dorji</t>
  </si>
  <si>
    <t>Tshogpa (Thingmakha Chiwog)</t>
  </si>
  <si>
    <t>Tshogpa (Tashitokha Chiwog)</t>
  </si>
  <si>
    <t>Tshogpa (Garzhikha Chiwog)</t>
  </si>
  <si>
    <t>Tshogpa (Ngawang Chiwog)</t>
  </si>
  <si>
    <t>Tshogpa (Wachhey Chiwog)</t>
  </si>
  <si>
    <t>Education/Bjena PS (Ugyen Phuentsho)</t>
  </si>
  <si>
    <t>Education/Khotakha PS (Tashi Phuentsho)</t>
  </si>
  <si>
    <t>Health (Sangay)</t>
  </si>
  <si>
    <t>Khotakha Primary School</t>
  </si>
  <si>
    <t>Name of School</t>
  </si>
  <si>
    <t>General Information</t>
  </si>
  <si>
    <t>Remarks</t>
  </si>
  <si>
    <t>Source</t>
  </si>
  <si>
    <t xml:space="preserve">Tshering Nidup </t>
  </si>
  <si>
    <t>Rinchen Dhendup</t>
  </si>
  <si>
    <t>Tshering Nidup</t>
  </si>
  <si>
    <t>Fodder Oat</t>
  </si>
  <si>
    <t>Ficus Seedlings</t>
  </si>
  <si>
    <t xml:space="preserve">nos </t>
  </si>
  <si>
    <t>Napier Plantation</t>
  </si>
  <si>
    <t>Silage Making</t>
  </si>
  <si>
    <t>MT</t>
  </si>
  <si>
    <t>Crop residuce enrichment</t>
  </si>
  <si>
    <t>production of fodder block</t>
  </si>
  <si>
    <t>Oat seed production</t>
  </si>
  <si>
    <t>New Additional</t>
  </si>
  <si>
    <t xml:space="preserve"> -</t>
  </si>
  <si>
    <t>4km</t>
  </si>
  <si>
    <t>Livestock (Rinchen Dema)</t>
  </si>
  <si>
    <t>Gewog Office Record from the previous GLD submitted. Since there is no Gewog Forestry Official placed after the de-link of forestery sector from Dzongkhag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</si>
</sst>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0" fillId="0" borderId="15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0" fillId="0" borderId="25" xfId="0" applyBorder="1"/>
    <xf numFmtId="0" fontId="0" fillId="0" borderId="26" xfId="0" applyBorder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15" xfId="0" applyBorder="1" applyAlignment="1">
      <alignment horizontal="right" indent="5"/>
    </xf>
    <xf numFmtId="0" fontId="1" fillId="0" borderId="10" xfId="0" applyFont="1" applyBorder="1"/>
    <xf numFmtId="0" fontId="0" fillId="0" borderId="17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" xfId="0" applyFont="1" applyBorder="1"/>
    <xf numFmtId="0" fontId="0" fillId="0" borderId="1" xfId="0" applyBorder="1"/>
    <xf numFmtId="0" fontId="0" fillId="0" borderId="1" xfId="0" applyFont="1" applyBorder="1"/>
    <xf numFmtId="0" fontId="0" fillId="0" borderId="20" xfId="0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23" xfId="0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 indent="3"/>
    </xf>
    <xf numFmtId="0" fontId="2" fillId="0" borderId="17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2" fillId="0" borderId="16" xfId="0" applyFont="1" applyBorder="1"/>
    <xf numFmtId="0" fontId="1" fillId="0" borderId="17" xfId="0" applyFont="1" applyBorder="1"/>
    <xf numFmtId="0" fontId="0" fillId="3" borderId="8" xfId="0" applyFill="1" applyBorder="1"/>
    <xf numFmtId="0" fontId="1" fillId="0" borderId="17" xfId="0" applyFont="1" applyBorder="1" applyAlignment="1">
      <alignment horizontal="right"/>
    </xf>
    <xf numFmtId="0" fontId="0" fillId="0" borderId="6" xfId="0" applyFont="1" applyBorder="1"/>
    <xf numFmtId="0" fontId="2" fillId="0" borderId="0" xfId="0" applyFont="1" applyBorder="1"/>
    <xf numFmtId="0" fontId="0" fillId="0" borderId="25" xfId="0" applyFont="1" applyBorder="1"/>
    <xf numFmtId="0" fontId="2" fillId="0" borderId="27" xfId="0" applyFont="1" applyBorder="1"/>
    <xf numFmtId="0" fontId="0" fillId="3" borderId="21" xfId="0" applyFill="1" applyBorder="1"/>
    <xf numFmtId="0" fontId="2" fillId="0" borderId="13" xfId="0" applyFont="1" applyBorder="1"/>
    <xf numFmtId="0" fontId="3" fillId="0" borderId="14" xfId="0" applyFont="1" applyBorder="1"/>
    <xf numFmtId="0" fontId="0" fillId="2" borderId="5" xfId="0" applyFill="1" applyBorder="1"/>
    <xf numFmtId="0" fontId="0" fillId="2" borderId="8" xfId="0" applyFill="1" applyBorder="1"/>
    <xf numFmtId="0" fontId="0" fillId="0" borderId="9" xfId="0" applyFont="1" applyBorder="1"/>
    <xf numFmtId="0" fontId="2" fillId="0" borderId="10" xfId="0" applyFont="1" applyBorder="1"/>
    <xf numFmtId="0" fontId="0" fillId="2" borderId="21" xfId="0" applyFill="1" applyBorder="1"/>
    <xf numFmtId="0" fontId="1" fillId="0" borderId="0" xfId="0" applyFont="1" applyFill="1" applyBorder="1"/>
    <xf numFmtId="0" fontId="0" fillId="3" borderId="5" xfId="0" applyFill="1" applyBorder="1"/>
    <xf numFmtId="0" fontId="1" fillId="0" borderId="12" xfId="0" applyFont="1" applyBorder="1" applyAlignment="1">
      <alignment horizontal="left"/>
    </xf>
    <xf numFmtId="0" fontId="2" fillId="0" borderId="14" xfId="0" applyFont="1" applyBorder="1"/>
    <xf numFmtId="0" fontId="0" fillId="0" borderId="15" xfId="0" applyFont="1" applyBorder="1" applyAlignment="1">
      <alignment horizontal="left" indent="2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" fillId="0" borderId="15" xfId="0" applyFont="1" applyBorder="1"/>
    <xf numFmtId="0" fontId="0" fillId="0" borderId="15" xfId="0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0" fillId="0" borderId="0" xfId="0" applyAlignment="1">
      <alignment horizontal="center"/>
    </xf>
    <xf numFmtId="0" fontId="0" fillId="0" borderId="9" xfId="0" applyFont="1" applyBorder="1" applyAlignment="1">
      <alignment horizontal="left" indent="2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0" borderId="12" xfId="0" applyFont="1" applyBorder="1" applyAlignment="1">
      <alignment horizontal="left" indent="2"/>
    </xf>
    <xf numFmtId="0" fontId="2" fillId="0" borderId="17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2" fillId="0" borderId="11" xfId="0" applyFont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10" xfId="0" applyBorder="1"/>
    <xf numFmtId="0" fontId="0" fillId="0" borderId="27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2" xfId="0" applyFill="1" applyBorder="1"/>
    <xf numFmtId="0" fontId="2" fillId="0" borderId="23" xfId="0" applyFont="1" applyBorder="1"/>
    <xf numFmtId="0" fontId="0" fillId="3" borderId="1" xfId="0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4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2" borderId="22" xfId="0" applyFont="1" applyFill="1" applyBorder="1"/>
    <xf numFmtId="0" fontId="0" fillId="0" borderId="8" xfId="0" applyBorder="1"/>
    <xf numFmtId="0" fontId="0" fillId="0" borderId="0" xfId="0" applyFill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6" xfId="0" applyFont="1" applyBorder="1" applyAlignment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2" xfId="0" applyBorder="1"/>
    <xf numFmtId="0" fontId="7" fillId="0" borderId="23" xfId="0" applyFont="1" applyBorder="1"/>
    <xf numFmtId="0" fontId="0" fillId="0" borderId="23" xfId="0" applyBorder="1" applyAlignment="1"/>
    <xf numFmtId="0" fontId="0" fillId="2" borderId="1" xfId="0" applyFill="1" applyBorder="1"/>
    <xf numFmtId="0" fontId="0" fillId="0" borderId="0" xfId="0" applyBorder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  <xf numFmtId="0" fontId="2" fillId="2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32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0" fillId="0" borderId="35" xfId="0" applyBorder="1" applyAlignment="1">
      <alignment wrapText="1"/>
    </xf>
    <xf numFmtId="0" fontId="0" fillId="0" borderId="0" xfId="0" applyFill="1" applyBorder="1" applyAlignment="1">
      <alignment horizontal="left" wrapText="1"/>
    </xf>
    <xf numFmtId="0" fontId="0" fillId="0" borderId="36" xfId="0" applyBorder="1" applyAlignment="1">
      <alignment wrapText="1"/>
    </xf>
    <xf numFmtId="0" fontId="0" fillId="0" borderId="37" xfId="0" applyBorder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3" borderId="0" xfId="0" applyFont="1" applyFill="1" applyBorder="1" applyAlignment="1"/>
    <xf numFmtId="0" fontId="1" fillId="5" borderId="0" xfId="0" applyFont="1" applyFill="1" applyAlignment="1"/>
    <xf numFmtId="0" fontId="1" fillId="6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0" fillId="0" borderId="40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2" xfId="0" applyBorder="1" applyAlignment="1">
      <alignment wrapText="1"/>
    </xf>
    <xf numFmtId="9" fontId="0" fillId="0" borderId="32" xfId="0" applyNumberFormat="1" applyBorder="1" applyAlignment="1">
      <alignment wrapText="1"/>
    </xf>
    <xf numFmtId="0" fontId="0" fillId="0" borderId="45" xfId="0" applyBorder="1" applyAlignment="1">
      <alignment wrapText="1"/>
    </xf>
    <xf numFmtId="9" fontId="0" fillId="0" borderId="45" xfId="0" applyNumberForma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8" xfId="0" applyFill="1" applyBorder="1" applyAlignment="1">
      <alignment vertical="center"/>
    </xf>
    <xf numFmtId="0" fontId="2" fillId="0" borderId="14" xfId="0" applyFont="1" applyFill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0" fillId="0" borderId="10" xfId="0" applyFont="1" applyBorder="1"/>
    <xf numFmtId="0" fontId="9" fillId="0" borderId="15" xfId="0" applyFont="1" applyBorder="1"/>
    <xf numFmtId="0" fontId="10" fillId="0" borderId="16" xfId="0" applyFont="1" applyBorder="1"/>
    <xf numFmtId="0" fontId="10" fillId="0" borderId="17" xfId="0" applyFont="1" applyBorder="1"/>
    <xf numFmtId="0" fontId="9" fillId="0" borderId="9" xfId="0" applyFont="1" applyBorder="1"/>
    <xf numFmtId="0" fontId="10" fillId="0" borderId="11" xfId="0" applyFont="1" applyBorder="1"/>
    <xf numFmtId="0" fontId="8" fillId="2" borderId="1" xfId="0" applyFont="1" applyFill="1" applyBorder="1" applyAlignment="1">
      <alignment wrapText="1"/>
    </xf>
    <xf numFmtId="0" fontId="9" fillId="2" borderId="5" xfId="0" applyFont="1" applyFill="1" applyBorder="1"/>
    <xf numFmtId="0" fontId="9" fillId="2" borderId="1" xfId="0" applyFont="1" applyFill="1" applyBorder="1"/>
    <xf numFmtId="164" fontId="0" fillId="0" borderId="43" xfId="0" applyNumberFormat="1" applyBorder="1" applyAlignment="1">
      <alignment wrapText="1"/>
    </xf>
    <xf numFmtId="164" fontId="0" fillId="0" borderId="32" xfId="0" applyNumberFormat="1" applyBorder="1" applyAlignment="1">
      <alignment wrapText="1"/>
    </xf>
    <xf numFmtId="164" fontId="0" fillId="0" borderId="34" xfId="0" applyNumberFormat="1" applyBorder="1" applyAlignment="1">
      <alignment wrapText="1"/>
    </xf>
    <xf numFmtId="164" fontId="0" fillId="0" borderId="37" xfId="0" applyNumberFormat="1" applyBorder="1" applyAlignment="1">
      <alignment wrapText="1"/>
    </xf>
    <xf numFmtId="164" fontId="0" fillId="0" borderId="29" xfId="0" applyNumberFormat="1" applyBorder="1" applyAlignment="1">
      <alignment wrapText="1"/>
    </xf>
    <xf numFmtId="164" fontId="0" fillId="0" borderId="30" xfId="0" applyNumberFormat="1" applyBorder="1" applyAlignment="1">
      <alignment wrapText="1"/>
    </xf>
    <xf numFmtId="10" fontId="0" fillId="0" borderId="29" xfId="0" applyNumberFormat="1" applyBorder="1" applyAlignment="1">
      <alignment wrapText="1"/>
    </xf>
    <xf numFmtId="164" fontId="0" fillId="0" borderId="45" xfId="0" applyNumberFormat="1" applyBorder="1" applyAlignment="1">
      <alignment wrapText="1"/>
    </xf>
    <xf numFmtId="164" fontId="0" fillId="0" borderId="46" xfId="0" applyNumberFormat="1" applyBorder="1" applyAlignment="1">
      <alignment wrapText="1"/>
    </xf>
    <xf numFmtId="164" fontId="0" fillId="0" borderId="47" xfId="0" applyNumberFormat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17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26" xfId="0" applyFont="1" applyBorder="1"/>
    <xf numFmtId="0" fontId="0" fillId="0" borderId="14" xfId="0" applyFont="1" applyBorder="1"/>
    <xf numFmtId="0" fontId="0" fillId="0" borderId="11" xfId="0" applyFont="1" applyBorder="1"/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13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2" borderId="48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textRotation="90" wrapText="1"/>
    </xf>
    <xf numFmtId="0" fontId="8" fillId="4" borderId="8" xfId="0" applyFont="1" applyFill="1" applyBorder="1" applyAlignment="1">
      <alignment horizontal="center" textRotation="90" wrapText="1"/>
    </xf>
    <xf numFmtId="0" fontId="8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wrapText="1"/>
    </xf>
    <xf numFmtId="0" fontId="1" fillId="4" borderId="23" xfId="0" applyFont="1" applyFill="1" applyBorder="1" applyAlignment="1">
      <alignment horizontal="center" wrapText="1"/>
    </xf>
    <xf numFmtId="0" fontId="1" fillId="4" borderId="2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8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wrapText="1"/>
    </xf>
    <xf numFmtId="0" fontId="1" fillId="6" borderId="24" xfId="0" applyFont="1" applyFill="1" applyBorder="1" applyAlignment="1">
      <alignment horizont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6" borderId="23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8" xfId="0" applyFont="1" applyFill="1" applyBorder="1" applyAlignment="1">
      <alignment horizontal="center" vertical="center" textRotation="90" wrapText="1"/>
    </xf>
    <xf numFmtId="0" fontId="1" fillId="4" borderId="2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E48"/>
  <sheetViews>
    <sheetView tabSelected="1" workbookViewId="0">
      <selection activeCell="E19" sqref="E19"/>
    </sheetView>
  </sheetViews>
  <sheetFormatPr defaultRowHeight="15" x14ac:dyDescent="0.25"/>
  <cols>
    <col min="1" max="1" width="4" customWidth="1"/>
    <col min="2" max="2" width="39" customWidth="1"/>
    <col min="3" max="3" width="37" customWidth="1"/>
    <col min="4" max="4" width="22.42578125" customWidth="1"/>
    <col min="5" max="5" width="24.85546875" customWidth="1"/>
  </cols>
  <sheetData>
    <row r="2" spans="2:5" ht="15" customHeight="1" x14ac:dyDescent="0.25">
      <c r="B2" s="1" t="s">
        <v>92</v>
      </c>
      <c r="C2" s="48">
        <v>2018</v>
      </c>
      <c r="D2" s="3"/>
      <c r="E2" s="4"/>
    </row>
    <row r="3" spans="2:5" ht="15" customHeight="1" x14ac:dyDescent="0.25">
      <c r="B3" s="5" t="s">
        <v>0</v>
      </c>
      <c r="C3" s="49" t="s">
        <v>94</v>
      </c>
      <c r="D3" s="6"/>
      <c r="E3" s="4"/>
    </row>
    <row r="4" spans="2:5" ht="15" customHeight="1" x14ac:dyDescent="0.25">
      <c r="B4" s="7" t="s">
        <v>1</v>
      </c>
      <c r="C4" s="50" t="s">
        <v>95</v>
      </c>
      <c r="D4" s="8"/>
      <c r="E4" s="4"/>
    </row>
    <row r="5" spans="2:5" ht="15" customHeight="1" x14ac:dyDescent="0.25"/>
    <row r="6" spans="2:5" ht="15" customHeight="1" x14ac:dyDescent="0.25">
      <c r="B6" s="9" t="s">
        <v>2</v>
      </c>
    </row>
    <row r="7" spans="2:5" ht="15" customHeight="1" x14ac:dyDescent="0.25">
      <c r="B7" s="10" t="s">
        <v>3</v>
      </c>
      <c r="C7" s="11" t="s">
        <v>4</v>
      </c>
      <c r="D7" s="12" t="s">
        <v>5</v>
      </c>
      <c r="E7" s="9"/>
    </row>
    <row r="8" spans="2:5" ht="15" customHeight="1" x14ac:dyDescent="0.25">
      <c r="B8" s="13" t="s">
        <v>6</v>
      </c>
      <c r="C8" s="14" t="s">
        <v>96</v>
      </c>
      <c r="D8" s="47">
        <v>17627381</v>
      </c>
      <c r="E8" s="4"/>
    </row>
    <row r="9" spans="2:5" ht="15" customHeight="1" x14ac:dyDescent="0.25">
      <c r="B9" s="13" t="s">
        <v>7</v>
      </c>
      <c r="C9" s="14" t="s">
        <v>472</v>
      </c>
      <c r="D9" s="15">
        <v>77705353</v>
      </c>
      <c r="E9" s="4"/>
    </row>
    <row r="10" spans="2:5" ht="15" customHeight="1" x14ac:dyDescent="0.25">
      <c r="B10" s="13" t="s">
        <v>8</v>
      </c>
      <c r="C10" s="14" t="s">
        <v>97</v>
      </c>
      <c r="D10" s="15">
        <v>17680150</v>
      </c>
      <c r="E10" s="4"/>
    </row>
    <row r="11" spans="2:5" ht="15" customHeight="1" x14ac:dyDescent="0.25">
      <c r="B11" s="13" t="s">
        <v>67</v>
      </c>
      <c r="C11" s="14" t="s">
        <v>98</v>
      </c>
      <c r="D11" s="15">
        <v>17938370</v>
      </c>
      <c r="E11" s="4"/>
    </row>
    <row r="12" spans="2:5" ht="15" customHeight="1" x14ac:dyDescent="0.25">
      <c r="B12" s="13" t="s">
        <v>473</v>
      </c>
      <c r="C12" s="14" t="s">
        <v>99</v>
      </c>
      <c r="D12" s="15">
        <v>17978780</v>
      </c>
      <c r="E12" s="4"/>
    </row>
    <row r="13" spans="2:5" ht="15" customHeight="1" x14ac:dyDescent="0.25">
      <c r="B13" s="13" t="s">
        <v>474</v>
      </c>
      <c r="C13" s="14" t="s">
        <v>487</v>
      </c>
      <c r="D13" s="15">
        <v>77243666</v>
      </c>
      <c r="E13" s="4"/>
    </row>
    <row r="14" spans="2:5" ht="15" customHeight="1" x14ac:dyDescent="0.25">
      <c r="B14" s="13" t="s">
        <v>475</v>
      </c>
      <c r="C14" s="14" t="s">
        <v>109</v>
      </c>
      <c r="D14" s="15">
        <v>17674904</v>
      </c>
      <c r="E14" s="4"/>
    </row>
    <row r="15" spans="2:5" ht="15" customHeight="1" x14ac:dyDescent="0.25">
      <c r="B15" s="13" t="s">
        <v>476</v>
      </c>
      <c r="C15" s="14" t="s">
        <v>488</v>
      </c>
      <c r="D15" s="15">
        <v>17590068</v>
      </c>
      <c r="E15" s="4"/>
    </row>
    <row r="16" spans="2:5" ht="15" customHeight="1" x14ac:dyDescent="0.25">
      <c r="B16" s="13" t="s">
        <v>477</v>
      </c>
      <c r="C16" s="14" t="s">
        <v>110</v>
      </c>
      <c r="D16" s="15">
        <v>17943630</v>
      </c>
      <c r="E16" s="4"/>
    </row>
    <row r="18" spans="2:3" x14ac:dyDescent="0.25">
      <c r="B18" s="16" t="s">
        <v>59</v>
      </c>
    </row>
    <row r="19" spans="2:3" x14ac:dyDescent="0.25">
      <c r="B19" s="51" t="s">
        <v>4</v>
      </c>
      <c r="C19" s="51" t="s">
        <v>5</v>
      </c>
    </row>
    <row r="20" spans="2:3" x14ac:dyDescent="0.25">
      <c r="B20" s="52" t="s">
        <v>96</v>
      </c>
      <c r="C20" s="53">
        <v>17627381</v>
      </c>
    </row>
    <row r="21" spans="2:3" x14ac:dyDescent="0.25">
      <c r="B21" s="52" t="s">
        <v>100</v>
      </c>
      <c r="C21" s="52">
        <v>17680150</v>
      </c>
    </row>
    <row r="22" spans="2:3" x14ac:dyDescent="0.25">
      <c r="B22" s="52" t="s">
        <v>99</v>
      </c>
      <c r="C22" s="52">
        <v>17978780</v>
      </c>
    </row>
    <row r="23" spans="2:3" x14ac:dyDescent="0.25">
      <c r="B23" s="52" t="s">
        <v>487</v>
      </c>
      <c r="C23" s="52">
        <v>77243666</v>
      </c>
    </row>
    <row r="24" spans="2:3" x14ac:dyDescent="0.25">
      <c r="B24" s="52" t="s">
        <v>109</v>
      </c>
      <c r="C24" s="52">
        <v>17674904</v>
      </c>
    </row>
    <row r="25" spans="2:3" x14ac:dyDescent="0.25">
      <c r="B25" s="52" t="s">
        <v>486</v>
      </c>
      <c r="C25" s="52">
        <v>17590068</v>
      </c>
    </row>
    <row r="26" spans="2:3" x14ac:dyDescent="0.25">
      <c r="B26" s="52" t="s">
        <v>110</v>
      </c>
      <c r="C26" s="52">
        <v>17943630</v>
      </c>
    </row>
    <row r="28" spans="2:3" x14ac:dyDescent="0.25">
      <c r="B28" s="10" t="s">
        <v>60</v>
      </c>
      <c r="C28" s="12" t="s">
        <v>21</v>
      </c>
    </row>
    <row r="29" spans="2:3" x14ac:dyDescent="0.25">
      <c r="B29" s="13" t="s">
        <v>63</v>
      </c>
      <c r="C29" s="15">
        <v>17708585</v>
      </c>
    </row>
    <row r="30" spans="2:3" x14ac:dyDescent="0.25">
      <c r="B30" s="13" t="s">
        <v>64</v>
      </c>
      <c r="C30" s="15">
        <v>17440710</v>
      </c>
    </row>
    <row r="31" spans="2:3" x14ac:dyDescent="0.25">
      <c r="B31" s="13" t="s">
        <v>65</v>
      </c>
      <c r="C31" s="54" t="s">
        <v>111</v>
      </c>
    </row>
    <row r="32" spans="2:3" x14ac:dyDescent="0.25">
      <c r="B32" s="13" t="s">
        <v>61</v>
      </c>
      <c r="C32" s="15">
        <v>77686723</v>
      </c>
    </row>
    <row r="33" spans="2:5" x14ac:dyDescent="0.25">
      <c r="B33" s="13" t="s">
        <v>62</v>
      </c>
      <c r="C33" s="15">
        <v>17938614</v>
      </c>
    </row>
    <row r="34" spans="2:5" x14ac:dyDescent="0.25">
      <c r="B34" s="34" t="s">
        <v>102</v>
      </c>
      <c r="C34" s="35">
        <v>17574812</v>
      </c>
    </row>
    <row r="36" spans="2:5" x14ac:dyDescent="0.25">
      <c r="B36" s="10" t="s">
        <v>66</v>
      </c>
      <c r="C36" s="12" t="s">
        <v>5</v>
      </c>
    </row>
    <row r="37" spans="2:5" x14ac:dyDescent="0.25">
      <c r="B37" s="13" t="s">
        <v>103</v>
      </c>
      <c r="C37" s="15"/>
    </row>
    <row r="38" spans="2:5" x14ac:dyDescent="0.25">
      <c r="B38" s="13" t="s">
        <v>501</v>
      </c>
      <c r="C38" s="15"/>
    </row>
    <row r="39" spans="2:5" x14ac:dyDescent="0.25">
      <c r="B39" s="13" t="s">
        <v>65</v>
      </c>
      <c r="C39" s="54" t="s">
        <v>111</v>
      </c>
    </row>
    <row r="40" spans="2:5" x14ac:dyDescent="0.25">
      <c r="B40" s="13" t="s">
        <v>478</v>
      </c>
      <c r="C40" s="54"/>
    </row>
    <row r="41" spans="2:5" x14ac:dyDescent="0.25">
      <c r="B41" s="13" t="s">
        <v>479</v>
      </c>
      <c r="C41" s="54"/>
    </row>
    <row r="42" spans="2:5" x14ac:dyDescent="0.25">
      <c r="B42" s="13" t="s">
        <v>104</v>
      </c>
      <c r="C42" s="15"/>
    </row>
    <row r="43" spans="2:5" x14ac:dyDescent="0.25">
      <c r="B43" s="34" t="s">
        <v>480</v>
      </c>
      <c r="C43" s="15"/>
    </row>
    <row r="47" spans="2:5" x14ac:dyDescent="0.25">
      <c r="B47" s="1"/>
      <c r="C47" s="2" t="s">
        <v>4</v>
      </c>
      <c r="D47" s="3" t="s">
        <v>9</v>
      </c>
      <c r="E47" s="4"/>
    </row>
    <row r="48" spans="2:5" x14ac:dyDescent="0.25">
      <c r="B48" s="7" t="s">
        <v>10</v>
      </c>
      <c r="C48" s="46" t="s">
        <v>472</v>
      </c>
      <c r="D48" s="28" t="s">
        <v>105</v>
      </c>
      <c r="E4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G69"/>
  <sheetViews>
    <sheetView workbookViewId="0">
      <pane ySplit="2" topLeftCell="A3" activePane="bottomLeft" state="frozen"/>
      <selection pane="bottomLeft" activeCell="D63" sqref="D63"/>
    </sheetView>
  </sheetViews>
  <sheetFormatPr defaultRowHeight="15" x14ac:dyDescent="0.25"/>
  <cols>
    <col min="1" max="1" width="4" customWidth="1"/>
    <col min="2" max="2" width="58.5703125" customWidth="1"/>
    <col min="3" max="3" width="18.7109375" style="60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1:7" x14ac:dyDescent="0.25">
      <c r="B2" s="16" t="s">
        <v>11</v>
      </c>
      <c r="C2" s="55" t="s">
        <v>12</v>
      </c>
      <c r="D2" s="17" t="s">
        <v>13</v>
      </c>
      <c r="E2" s="17"/>
      <c r="F2" s="18" t="s">
        <v>14</v>
      </c>
      <c r="G2" s="19" t="s">
        <v>15</v>
      </c>
    </row>
    <row r="3" spans="1:7" x14ac:dyDescent="0.25">
      <c r="B3" s="16" t="s">
        <v>16</v>
      </c>
      <c r="C3" s="55"/>
      <c r="D3" s="17"/>
      <c r="E3" s="17"/>
      <c r="F3" s="38"/>
      <c r="G3" s="39"/>
    </row>
    <row r="4" spans="1:7" x14ac:dyDescent="0.25">
      <c r="B4" s="20" t="s">
        <v>19</v>
      </c>
      <c r="C4" s="56"/>
      <c r="D4" s="12"/>
      <c r="E4" s="9"/>
      <c r="F4" s="214" t="s">
        <v>17</v>
      </c>
      <c r="G4" s="217"/>
    </row>
    <row r="5" spans="1:7" x14ac:dyDescent="0.25">
      <c r="B5" s="22" t="s">
        <v>20</v>
      </c>
      <c r="C5" s="57" t="s">
        <v>112</v>
      </c>
      <c r="D5" s="65">
        <v>3393</v>
      </c>
      <c r="E5" s="9"/>
      <c r="F5" s="215"/>
      <c r="G5" s="218"/>
    </row>
    <row r="6" spans="1:7" x14ac:dyDescent="0.25">
      <c r="B6" s="22" t="s">
        <v>22</v>
      </c>
      <c r="C6" s="57"/>
      <c r="D6" s="65"/>
      <c r="E6" s="9"/>
      <c r="F6" s="215"/>
      <c r="G6" s="218"/>
    </row>
    <row r="7" spans="1:7" x14ac:dyDescent="0.25">
      <c r="B7" s="21" t="s">
        <v>23</v>
      </c>
      <c r="C7" s="57"/>
      <c r="D7" s="65"/>
      <c r="E7" s="9"/>
      <c r="F7" s="215"/>
      <c r="G7" s="218"/>
    </row>
    <row r="8" spans="1:7" x14ac:dyDescent="0.25">
      <c r="B8" s="23" t="s">
        <v>24</v>
      </c>
      <c r="C8" s="57" t="s">
        <v>112</v>
      </c>
      <c r="D8" s="65">
        <v>3393</v>
      </c>
      <c r="E8" s="9"/>
      <c r="F8" s="215"/>
      <c r="G8" s="218"/>
    </row>
    <row r="9" spans="1:7" x14ac:dyDescent="0.25">
      <c r="A9" t="s">
        <v>106</v>
      </c>
      <c r="B9" s="45" t="s">
        <v>25</v>
      </c>
      <c r="C9" s="57" t="s">
        <v>112</v>
      </c>
      <c r="D9" s="65">
        <v>99</v>
      </c>
      <c r="E9" s="9"/>
      <c r="F9" s="215"/>
      <c r="G9" s="218"/>
    </row>
    <row r="10" spans="1:7" x14ac:dyDescent="0.25">
      <c r="B10" s="23" t="s">
        <v>70</v>
      </c>
      <c r="C10" s="57" t="s">
        <v>108</v>
      </c>
      <c r="D10" s="65" t="s">
        <v>108</v>
      </c>
      <c r="E10" s="9"/>
      <c r="F10" s="215"/>
      <c r="G10" s="218"/>
    </row>
    <row r="11" spans="1:7" x14ac:dyDescent="0.25">
      <c r="B11" s="21" t="s">
        <v>68</v>
      </c>
      <c r="C11" s="57"/>
      <c r="D11" s="65"/>
      <c r="E11" s="9"/>
      <c r="F11" s="215"/>
      <c r="G11" s="218"/>
    </row>
    <row r="12" spans="1:7" x14ac:dyDescent="0.25">
      <c r="B12" s="22" t="s">
        <v>71</v>
      </c>
      <c r="C12" s="57" t="s">
        <v>112</v>
      </c>
      <c r="D12" s="65">
        <v>319</v>
      </c>
      <c r="E12" s="9"/>
      <c r="F12" s="215"/>
      <c r="G12" s="218"/>
    </row>
    <row r="13" spans="1:7" x14ac:dyDescent="0.25">
      <c r="B13" s="22" t="s">
        <v>72</v>
      </c>
      <c r="C13" s="57"/>
      <c r="D13" s="65"/>
      <c r="E13" s="9"/>
      <c r="F13" s="215"/>
      <c r="G13" s="218"/>
    </row>
    <row r="14" spans="1:7" x14ac:dyDescent="0.25">
      <c r="B14" s="21" t="s">
        <v>69</v>
      </c>
      <c r="C14" s="57"/>
      <c r="D14" s="65"/>
      <c r="E14" s="9"/>
      <c r="F14" s="215"/>
      <c r="G14" s="218"/>
    </row>
    <row r="15" spans="1:7" x14ac:dyDescent="0.25">
      <c r="B15" s="23" t="s">
        <v>73</v>
      </c>
      <c r="C15" s="57" t="s">
        <v>112</v>
      </c>
      <c r="D15" s="65">
        <v>0</v>
      </c>
      <c r="E15" s="9"/>
      <c r="F15" s="215"/>
      <c r="G15" s="218"/>
    </row>
    <row r="16" spans="1:7" x14ac:dyDescent="0.25">
      <c r="B16" s="23" t="s">
        <v>74</v>
      </c>
      <c r="C16" s="57" t="s">
        <v>112</v>
      </c>
      <c r="D16" s="65">
        <v>46</v>
      </c>
      <c r="E16" s="9"/>
      <c r="F16" s="215"/>
      <c r="G16" s="218"/>
    </row>
    <row r="17" spans="2:7" x14ac:dyDescent="0.25">
      <c r="B17" s="33" t="s">
        <v>75</v>
      </c>
      <c r="C17" s="58" t="s">
        <v>112</v>
      </c>
      <c r="D17" s="66">
        <v>31</v>
      </c>
      <c r="E17" s="9"/>
      <c r="F17" s="216"/>
      <c r="G17" s="219"/>
    </row>
    <row r="18" spans="2:7" x14ac:dyDescent="0.25">
      <c r="B18" s="37"/>
      <c r="C18" s="59"/>
      <c r="D18" s="9"/>
      <c r="E18" s="9"/>
    </row>
    <row r="20" spans="2:7" x14ac:dyDescent="0.25">
      <c r="B20" s="25" t="s">
        <v>28</v>
      </c>
      <c r="C20" s="56" t="s">
        <v>21</v>
      </c>
      <c r="D20" s="67" t="s">
        <v>101</v>
      </c>
      <c r="F20" s="220" t="s">
        <v>17</v>
      </c>
      <c r="G20" s="223"/>
    </row>
    <row r="21" spans="2:7" x14ac:dyDescent="0.25">
      <c r="B21" s="26" t="s">
        <v>76</v>
      </c>
      <c r="C21" s="56" t="s">
        <v>21</v>
      </c>
      <c r="D21" s="65">
        <v>319</v>
      </c>
      <c r="F21" s="221"/>
      <c r="G21" s="224"/>
    </row>
    <row r="22" spans="2:7" x14ac:dyDescent="0.25">
      <c r="B22" s="22" t="s">
        <v>77</v>
      </c>
      <c r="C22" s="56" t="s">
        <v>21</v>
      </c>
      <c r="D22" s="65" t="s">
        <v>107</v>
      </c>
      <c r="F22" s="221"/>
      <c r="G22" s="224"/>
    </row>
    <row r="23" spans="2:7" x14ac:dyDescent="0.25">
      <c r="B23" s="22" t="s">
        <v>78</v>
      </c>
      <c r="C23" s="56" t="s">
        <v>21</v>
      </c>
      <c r="D23" s="65">
        <v>319</v>
      </c>
      <c r="F23" s="221"/>
      <c r="G23" s="224"/>
    </row>
    <row r="24" spans="2:7" x14ac:dyDescent="0.25">
      <c r="B24" s="41" t="s">
        <v>79</v>
      </c>
      <c r="C24" s="56" t="s">
        <v>21</v>
      </c>
      <c r="D24" s="65">
        <v>5</v>
      </c>
      <c r="F24" s="221"/>
      <c r="G24" s="224"/>
    </row>
    <row r="25" spans="2:7" x14ac:dyDescent="0.25">
      <c r="B25" s="26" t="s">
        <v>29</v>
      </c>
      <c r="C25" s="56" t="s">
        <v>21</v>
      </c>
      <c r="D25" s="65">
        <v>435</v>
      </c>
      <c r="F25" s="221"/>
      <c r="G25" s="225"/>
    </row>
    <row r="26" spans="2:7" x14ac:dyDescent="0.25">
      <c r="B26" s="26" t="s">
        <v>93</v>
      </c>
      <c r="C26" s="56" t="s">
        <v>21</v>
      </c>
      <c r="D26" s="65"/>
      <c r="F26" s="221"/>
      <c r="G26" s="36"/>
    </row>
    <row r="27" spans="2:7" x14ac:dyDescent="0.25">
      <c r="B27" s="40" t="s">
        <v>17</v>
      </c>
      <c r="C27" s="56" t="s">
        <v>21</v>
      </c>
      <c r="D27" s="65">
        <v>27</v>
      </c>
      <c r="F27" s="221"/>
      <c r="G27" s="36"/>
    </row>
    <row r="28" spans="2:7" x14ac:dyDescent="0.25">
      <c r="B28" s="42" t="s">
        <v>80</v>
      </c>
      <c r="C28" s="61" t="s">
        <v>21</v>
      </c>
      <c r="D28" s="66" t="s">
        <v>21</v>
      </c>
      <c r="F28" s="222"/>
      <c r="G28" s="29" t="s">
        <v>18</v>
      </c>
    </row>
    <row r="30" spans="2:7" x14ac:dyDescent="0.25">
      <c r="B30" s="16" t="s">
        <v>81</v>
      </c>
      <c r="C30" s="55"/>
      <c r="D30" s="16"/>
      <c r="E30" s="24"/>
    </row>
    <row r="31" spans="2:7" x14ac:dyDescent="0.25">
      <c r="B31" s="62" t="s">
        <v>26</v>
      </c>
      <c r="C31" s="63"/>
      <c r="D31" s="51"/>
      <c r="F31" s="214" t="s">
        <v>46</v>
      </c>
    </row>
    <row r="32" spans="2:7" x14ac:dyDescent="0.25">
      <c r="B32" s="64" t="s">
        <v>64</v>
      </c>
      <c r="C32" s="63" t="s">
        <v>21</v>
      </c>
      <c r="D32" s="63" t="s">
        <v>101</v>
      </c>
      <c r="F32" s="215"/>
    </row>
    <row r="33" spans="2:7" x14ac:dyDescent="0.25">
      <c r="B33" s="64" t="s">
        <v>63</v>
      </c>
      <c r="C33" s="63" t="s">
        <v>21</v>
      </c>
      <c r="D33" s="63">
        <v>1</v>
      </c>
      <c r="F33" s="215"/>
    </row>
    <row r="34" spans="2:7" x14ac:dyDescent="0.25">
      <c r="B34" s="64" t="s">
        <v>65</v>
      </c>
      <c r="C34" s="63" t="s">
        <v>21</v>
      </c>
      <c r="D34" s="63" t="s">
        <v>101</v>
      </c>
      <c r="F34" s="215"/>
    </row>
    <row r="35" spans="2:7" x14ac:dyDescent="0.25">
      <c r="B35" s="62" t="s">
        <v>82</v>
      </c>
      <c r="C35" s="63" t="s">
        <v>21</v>
      </c>
      <c r="D35" s="63" t="s">
        <v>101</v>
      </c>
      <c r="F35" s="215"/>
    </row>
    <row r="36" spans="2:7" x14ac:dyDescent="0.25">
      <c r="B36" s="62" t="s">
        <v>83</v>
      </c>
      <c r="C36" s="63" t="s">
        <v>21</v>
      </c>
      <c r="D36" s="63" t="s">
        <v>101</v>
      </c>
      <c r="F36" s="215"/>
    </row>
    <row r="37" spans="2:7" x14ac:dyDescent="0.25">
      <c r="B37" s="62" t="s">
        <v>27</v>
      </c>
      <c r="C37" s="63" t="s">
        <v>21</v>
      </c>
      <c r="D37" s="63" t="s">
        <v>101</v>
      </c>
      <c r="F37" s="215"/>
    </row>
    <row r="38" spans="2:7" x14ac:dyDescent="0.25">
      <c r="B38" s="62" t="s">
        <v>84</v>
      </c>
      <c r="C38" s="63" t="s">
        <v>21</v>
      </c>
      <c r="D38" s="63" t="s">
        <v>107</v>
      </c>
      <c r="F38" s="216"/>
    </row>
    <row r="40" spans="2:7" x14ac:dyDescent="0.25">
      <c r="B40" s="30" t="s">
        <v>30</v>
      </c>
    </row>
    <row r="41" spans="2:7" x14ac:dyDescent="0.25">
      <c r="B41" s="25" t="s">
        <v>31</v>
      </c>
      <c r="C41" s="56" t="s">
        <v>21</v>
      </c>
      <c r="D41" s="67" t="s">
        <v>101</v>
      </c>
      <c r="F41" s="220" t="s">
        <v>17</v>
      </c>
      <c r="G41" s="220" t="s">
        <v>18</v>
      </c>
    </row>
    <row r="42" spans="2:7" x14ac:dyDescent="0.25">
      <c r="B42" s="26" t="s">
        <v>32</v>
      </c>
      <c r="C42" s="56" t="s">
        <v>21</v>
      </c>
      <c r="D42" s="65">
        <v>10</v>
      </c>
      <c r="F42" s="221"/>
      <c r="G42" s="221"/>
    </row>
    <row r="43" spans="2:7" x14ac:dyDescent="0.25">
      <c r="B43" s="22" t="s">
        <v>33</v>
      </c>
      <c r="C43" s="56" t="s">
        <v>21</v>
      </c>
      <c r="D43" s="65">
        <v>10</v>
      </c>
      <c r="F43" s="221"/>
      <c r="G43" s="221"/>
    </row>
    <row r="44" spans="2:7" x14ac:dyDescent="0.25">
      <c r="B44" s="22" t="s">
        <v>34</v>
      </c>
      <c r="C44" s="56" t="s">
        <v>21</v>
      </c>
      <c r="D44" s="65" t="s">
        <v>101</v>
      </c>
      <c r="F44" s="221"/>
      <c r="G44" s="221"/>
    </row>
    <row r="45" spans="2:7" x14ac:dyDescent="0.25">
      <c r="B45" s="22" t="s">
        <v>35</v>
      </c>
      <c r="C45" s="56" t="s">
        <v>21</v>
      </c>
      <c r="D45" s="65" t="s">
        <v>101</v>
      </c>
      <c r="F45" s="221"/>
      <c r="G45" s="221"/>
    </row>
    <row r="46" spans="2:7" x14ac:dyDescent="0.25">
      <c r="B46" s="26" t="s">
        <v>36</v>
      </c>
      <c r="C46" s="56" t="s">
        <v>21</v>
      </c>
      <c r="D46" s="65" t="s">
        <v>101</v>
      </c>
      <c r="F46" s="221"/>
      <c r="G46" s="221"/>
    </row>
    <row r="47" spans="2:7" x14ac:dyDescent="0.25">
      <c r="B47" s="22" t="s">
        <v>33</v>
      </c>
      <c r="C47" s="56" t="s">
        <v>21</v>
      </c>
      <c r="D47" s="65" t="s">
        <v>101</v>
      </c>
      <c r="F47" s="221"/>
      <c r="G47" s="221"/>
    </row>
    <row r="48" spans="2:7" x14ac:dyDescent="0.25">
      <c r="B48" s="22" t="s">
        <v>34</v>
      </c>
      <c r="C48" s="56" t="s">
        <v>21</v>
      </c>
      <c r="D48" s="65" t="s">
        <v>101</v>
      </c>
      <c r="F48" s="221"/>
      <c r="G48" s="221"/>
    </row>
    <row r="49" spans="2:7" x14ac:dyDescent="0.25">
      <c r="B49" s="22" t="s">
        <v>35</v>
      </c>
      <c r="C49" s="56" t="s">
        <v>21</v>
      </c>
      <c r="D49" s="65" t="s">
        <v>101</v>
      </c>
      <c r="F49" s="221"/>
      <c r="G49" s="221"/>
    </row>
    <row r="50" spans="2:7" x14ac:dyDescent="0.25">
      <c r="B50" s="26" t="s">
        <v>37</v>
      </c>
      <c r="C50" s="56" t="s">
        <v>21</v>
      </c>
      <c r="D50" s="65">
        <v>4</v>
      </c>
      <c r="F50" s="221"/>
      <c r="G50" s="221"/>
    </row>
    <row r="51" spans="2:7" x14ac:dyDescent="0.25">
      <c r="B51" s="26" t="s">
        <v>38</v>
      </c>
      <c r="C51" s="56" t="s">
        <v>21</v>
      </c>
      <c r="D51" s="65">
        <v>4</v>
      </c>
      <c r="F51" s="221"/>
      <c r="G51" s="221"/>
    </row>
    <row r="52" spans="2:7" x14ac:dyDescent="0.25">
      <c r="B52" s="27" t="s">
        <v>39</v>
      </c>
      <c r="C52" s="61" t="s">
        <v>21</v>
      </c>
      <c r="D52" s="66">
        <v>2</v>
      </c>
      <c r="F52" s="222"/>
      <c r="G52" s="222"/>
    </row>
    <row r="54" spans="2:7" x14ac:dyDescent="0.25">
      <c r="B54" s="16" t="s">
        <v>40</v>
      </c>
    </row>
    <row r="55" spans="2:7" x14ac:dyDescent="0.25">
      <c r="B55" s="25" t="s">
        <v>41</v>
      </c>
      <c r="C55" s="56" t="s">
        <v>21</v>
      </c>
      <c r="D55" s="67">
        <v>0</v>
      </c>
      <c r="F55" s="226" t="s">
        <v>17</v>
      </c>
      <c r="G55" s="229"/>
    </row>
    <row r="56" spans="2:7" x14ac:dyDescent="0.25">
      <c r="B56" s="26" t="s">
        <v>85</v>
      </c>
      <c r="C56" s="56" t="s">
        <v>21</v>
      </c>
      <c r="D56" s="65">
        <v>129</v>
      </c>
      <c r="F56" s="227"/>
      <c r="G56" s="230"/>
    </row>
    <row r="57" spans="2:7" x14ac:dyDescent="0.25">
      <c r="B57" s="26" t="s">
        <v>86</v>
      </c>
      <c r="C57" s="56" t="s">
        <v>21</v>
      </c>
      <c r="D57" s="65">
        <v>129</v>
      </c>
      <c r="F57" s="227"/>
      <c r="G57" s="230"/>
    </row>
    <row r="58" spans="2:7" ht="15.75" customHeight="1" x14ac:dyDescent="0.25">
      <c r="B58" s="44" t="s">
        <v>87</v>
      </c>
      <c r="C58" s="61" t="s">
        <v>21</v>
      </c>
      <c r="D58" s="68">
        <v>129</v>
      </c>
      <c r="F58" s="227"/>
      <c r="G58" s="230"/>
    </row>
    <row r="59" spans="2:7" ht="15.75" customHeight="1" x14ac:dyDescent="0.25">
      <c r="B59" s="43"/>
      <c r="C59" s="59"/>
      <c r="D59" s="9"/>
      <c r="F59" s="227"/>
      <c r="G59" s="230"/>
    </row>
    <row r="60" spans="2:7" ht="15.75" customHeight="1" x14ac:dyDescent="0.25">
      <c r="B60" s="31" t="s">
        <v>88</v>
      </c>
      <c r="C60" s="61" t="s">
        <v>47</v>
      </c>
      <c r="D60" s="32"/>
      <c r="F60" s="228"/>
      <c r="G60" s="231"/>
    </row>
    <row r="62" spans="2:7" x14ac:dyDescent="0.25">
      <c r="B62" s="16" t="s">
        <v>42</v>
      </c>
    </row>
    <row r="63" spans="2:7" x14ac:dyDescent="0.25">
      <c r="B63" s="25" t="s">
        <v>43</v>
      </c>
      <c r="C63" s="56" t="s">
        <v>47</v>
      </c>
      <c r="D63" s="67">
        <v>2</v>
      </c>
      <c r="F63" s="214" t="s">
        <v>17</v>
      </c>
    </row>
    <row r="64" spans="2:7" x14ac:dyDescent="0.25">
      <c r="B64" s="26" t="s">
        <v>44</v>
      </c>
      <c r="C64" s="56" t="s">
        <v>47</v>
      </c>
      <c r="D64" s="65" t="s">
        <v>101</v>
      </c>
      <c r="F64" s="215"/>
    </row>
    <row r="65" spans="2:6" x14ac:dyDescent="0.25">
      <c r="B65" s="26" t="s">
        <v>45</v>
      </c>
      <c r="C65" s="56" t="s">
        <v>47</v>
      </c>
      <c r="D65" s="65" t="s">
        <v>101</v>
      </c>
      <c r="F65" s="215"/>
    </row>
    <row r="66" spans="2:6" x14ac:dyDescent="0.25">
      <c r="B66" s="26" t="s">
        <v>89</v>
      </c>
      <c r="C66" s="56" t="s">
        <v>47</v>
      </c>
      <c r="D66" s="65" t="s">
        <v>101</v>
      </c>
      <c r="F66" s="215"/>
    </row>
    <row r="67" spans="2:6" x14ac:dyDescent="0.25">
      <c r="B67" s="26" t="s">
        <v>90</v>
      </c>
      <c r="C67" s="56" t="s">
        <v>47</v>
      </c>
      <c r="D67" s="65" t="s">
        <v>101</v>
      </c>
      <c r="F67" s="215"/>
    </row>
    <row r="68" spans="2:6" x14ac:dyDescent="0.25">
      <c r="B68" s="26" t="s">
        <v>91</v>
      </c>
      <c r="C68" s="56" t="s">
        <v>47</v>
      </c>
      <c r="D68" s="65" t="s">
        <v>101</v>
      </c>
      <c r="F68" s="215"/>
    </row>
    <row r="69" spans="2:6" x14ac:dyDescent="0.25">
      <c r="B69" s="44" t="s">
        <v>48</v>
      </c>
      <c r="C69" s="61" t="s">
        <v>47</v>
      </c>
      <c r="D69" s="68" t="s">
        <v>101</v>
      </c>
      <c r="F69" s="216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K124"/>
  <sheetViews>
    <sheetView topLeftCell="A22" workbookViewId="0">
      <selection activeCell="B29" sqref="B29"/>
    </sheetView>
  </sheetViews>
  <sheetFormatPr defaultRowHeight="15" x14ac:dyDescent="0.25"/>
  <cols>
    <col min="1" max="1" width="2.42578125" customWidth="1"/>
    <col min="2" max="2" width="50.5703125" customWidth="1"/>
    <col min="3" max="3" width="10.140625" bestFit="1" customWidth="1"/>
    <col min="4" max="4" width="6.28515625" style="69" customWidth="1"/>
    <col min="5" max="5" width="2.140625" customWidth="1"/>
    <col min="6" max="6" width="3.140625" customWidth="1"/>
    <col min="7" max="7" width="21.140625" customWidth="1"/>
    <col min="8" max="8" width="12.5703125" customWidth="1"/>
    <col min="9" max="9" width="14.5703125" bestFit="1" customWidth="1"/>
    <col min="11" max="11" width="24.28515625" bestFit="1" customWidth="1"/>
  </cols>
  <sheetData>
    <row r="1" spans="2:11" x14ac:dyDescent="0.25">
      <c r="K1" t="s">
        <v>11</v>
      </c>
    </row>
    <row r="2" spans="2:11" x14ac:dyDescent="0.25">
      <c r="C2" s="16" t="s">
        <v>12</v>
      </c>
      <c r="D2" s="16" t="s">
        <v>113</v>
      </c>
      <c r="E2" s="16"/>
      <c r="F2" s="16"/>
      <c r="G2" s="70" t="s">
        <v>14</v>
      </c>
      <c r="H2" s="71" t="s">
        <v>15</v>
      </c>
    </row>
    <row r="3" spans="2:11" x14ac:dyDescent="0.25">
      <c r="B3" s="46" t="s">
        <v>114</v>
      </c>
      <c r="C3" s="117"/>
      <c r="D3" s="117"/>
    </row>
    <row r="4" spans="2:11" x14ac:dyDescent="0.25">
      <c r="B4" s="21" t="s">
        <v>115</v>
      </c>
      <c r="C4" s="72" t="s">
        <v>116</v>
      </c>
      <c r="D4" s="47">
        <v>24.5</v>
      </c>
      <c r="G4" s="74" t="s">
        <v>117</v>
      </c>
    </row>
    <row r="5" spans="2:11" x14ac:dyDescent="0.25">
      <c r="B5" s="21" t="s">
        <v>118</v>
      </c>
      <c r="C5" s="72" t="s">
        <v>119</v>
      </c>
      <c r="D5" s="47">
        <v>17.98</v>
      </c>
      <c r="G5" s="74" t="s">
        <v>117</v>
      </c>
    </row>
    <row r="6" spans="2:11" x14ac:dyDescent="0.25">
      <c r="B6" s="21" t="s">
        <v>120</v>
      </c>
      <c r="C6" s="72" t="s">
        <v>47</v>
      </c>
      <c r="D6" s="204" t="s">
        <v>107</v>
      </c>
      <c r="G6" s="74" t="s">
        <v>117</v>
      </c>
    </row>
    <row r="7" spans="2:11" x14ac:dyDescent="0.25">
      <c r="B7" s="21" t="s">
        <v>121</v>
      </c>
      <c r="C7" s="72" t="s">
        <v>47</v>
      </c>
      <c r="D7" s="204" t="s">
        <v>107</v>
      </c>
      <c r="G7" s="74" t="s">
        <v>117</v>
      </c>
    </row>
    <row r="8" spans="2:11" x14ac:dyDescent="0.25">
      <c r="B8" s="21" t="s">
        <v>122</v>
      </c>
      <c r="C8" s="72" t="s">
        <v>116</v>
      </c>
      <c r="D8" s="47">
        <v>81.3</v>
      </c>
      <c r="G8" s="74" t="s">
        <v>117</v>
      </c>
    </row>
    <row r="9" spans="2:11" x14ac:dyDescent="0.25">
      <c r="B9" s="21" t="s">
        <v>123</v>
      </c>
      <c r="C9" s="72" t="s">
        <v>47</v>
      </c>
      <c r="D9" s="204">
        <v>26</v>
      </c>
      <c r="G9" s="74" t="s">
        <v>117</v>
      </c>
    </row>
    <row r="10" spans="2:11" x14ac:dyDescent="0.25">
      <c r="B10" s="21" t="s">
        <v>124</v>
      </c>
      <c r="C10" s="72" t="s">
        <v>125</v>
      </c>
      <c r="D10" s="204" t="s">
        <v>107</v>
      </c>
      <c r="G10" s="74" t="s">
        <v>117</v>
      </c>
    </row>
    <row r="11" spans="2:11" x14ac:dyDescent="0.25">
      <c r="B11" s="21" t="s">
        <v>126</v>
      </c>
      <c r="C11" s="72" t="s">
        <v>47</v>
      </c>
      <c r="D11" s="204" t="s">
        <v>107</v>
      </c>
      <c r="G11" s="74" t="s">
        <v>117</v>
      </c>
    </row>
    <row r="12" spans="2:11" x14ac:dyDescent="0.25">
      <c r="B12" s="76" t="s">
        <v>127</v>
      </c>
      <c r="C12" s="77" t="s">
        <v>47</v>
      </c>
      <c r="D12" s="205" t="s">
        <v>107</v>
      </c>
      <c r="G12" s="74" t="s">
        <v>117</v>
      </c>
    </row>
    <row r="13" spans="2:11" x14ac:dyDescent="0.25">
      <c r="B13" s="78" t="s">
        <v>128</v>
      </c>
      <c r="C13" s="79" t="s">
        <v>47</v>
      </c>
      <c r="D13" s="206">
        <v>2</v>
      </c>
      <c r="G13" s="80" t="s">
        <v>117</v>
      </c>
    </row>
    <row r="14" spans="2:11" x14ac:dyDescent="0.25">
      <c r="B14" s="69"/>
      <c r="D14"/>
    </row>
    <row r="15" spans="2:11" x14ac:dyDescent="0.25">
      <c r="B15" s="30" t="s">
        <v>129</v>
      </c>
      <c r="D15"/>
    </row>
    <row r="16" spans="2:11" x14ac:dyDescent="0.25">
      <c r="B16" s="20" t="s">
        <v>130</v>
      </c>
      <c r="C16" s="81" t="s">
        <v>131</v>
      </c>
      <c r="D16" s="82">
        <v>435</v>
      </c>
    </row>
    <row r="17" spans="2:8" x14ac:dyDescent="0.25">
      <c r="B17" s="22" t="s">
        <v>132</v>
      </c>
      <c r="C17" s="72" t="s">
        <v>125</v>
      </c>
      <c r="D17" s="73">
        <v>400</v>
      </c>
      <c r="G17" s="83" t="s">
        <v>117</v>
      </c>
      <c r="H17" s="83"/>
    </row>
    <row r="18" spans="2:8" x14ac:dyDescent="0.25">
      <c r="B18" s="22" t="s">
        <v>133</v>
      </c>
      <c r="C18" s="72" t="s">
        <v>125</v>
      </c>
      <c r="D18" s="73">
        <v>35</v>
      </c>
      <c r="G18" s="84" t="s">
        <v>117</v>
      </c>
      <c r="H18" s="84"/>
    </row>
    <row r="19" spans="2:8" x14ac:dyDescent="0.25">
      <c r="B19" s="21" t="s">
        <v>134</v>
      </c>
      <c r="C19" s="72" t="s">
        <v>131</v>
      </c>
      <c r="D19" s="73">
        <v>856</v>
      </c>
      <c r="G19" s="84" t="s">
        <v>117</v>
      </c>
      <c r="H19" s="84"/>
    </row>
    <row r="20" spans="2:8" x14ac:dyDescent="0.25">
      <c r="B20" s="22" t="s">
        <v>132</v>
      </c>
      <c r="C20" s="72" t="s">
        <v>125</v>
      </c>
      <c r="D20" s="73">
        <v>844</v>
      </c>
      <c r="G20" s="84" t="s">
        <v>117</v>
      </c>
      <c r="H20" s="84"/>
    </row>
    <row r="21" spans="2:8" x14ac:dyDescent="0.25">
      <c r="B21" s="22" t="s">
        <v>133</v>
      </c>
      <c r="C21" s="72" t="s">
        <v>125</v>
      </c>
      <c r="D21" s="73">
        <v>12</v>
      </c>
      <c r="G21" s="84" t="s">
        <v>117</v>
      </c>
      <c r="H21" s="84"/>
    </row>
    <row r="22" spans="2:8" x14ac:dyDescent="0.25">
      <c r="B22" s="21" t="s">
        <v>135</v>
      </c>
      <c r="C22" s="72" t="s">
        <v>125</v>
      </c>
      <c r="D22" s="73">
        <v>0.16</v>
      </c>
      <c r="G22" s="84" t="s">
        <v>117</v>
      </c>
      <c r="H22" s="84"/>
    </row>
    <row r="23" spans="2:8" x14ac:dyDescent="0.25">
      <c r="B23" s="21" t="s">
        <v>136</v>
      </c>
      <c r="C23" s="72" t="s">
        <v>125</v>
      </c>
      <c r="D23" s="73">
        <v>53.12</v>
      </c>
      <c r="G23" s="84" t="s">
        <v>117</v>
      </c>
      <c r="H23" s="84"/>
    </row>
    <row r="24" spans="2:8" x14ac:dyDescent="0.25">
      <c r="B24" s="21" t="s">
        <v>137</v>
      </c>
      <c r="C24" s="72"/>
      <c r="D24" s="73"/>
      <c r="G24" s="84" t="s">
        <v>117</v>
      </c>
      <c r="H24" s="84"/>
    </row>
    <row r="25" spans="2:8" x14ac:dyDescent="0.25">
      <c r="B25" s="22" t="s">
        <v>138</v>
      </c>
      <c r="C25" s="72" t="s">
        <v>125</v>
      </c>
      <c r="D25" s="73">
        <v>1.5</v>
      </c>
      <c r="G25" s="84" t="s">
        <v>117</v>
      </c>
      <c r="H25" s="84"/>
    </row>
    <row r="26" spans="2:8" x14ac:dyDescent="0.25">
      <c r="B26" s="22" t="s">
        <v>139</v>
      </c>
      <c r="C26" s="72" t="s">
        <v>125</v>
      </c>
      <c r="D26" s="73">
        <v>179.5</v>
      </c>
      <c r="G26" s="84" t="s">
        <v>117</v>
      </c>
      <c r="H26" s="84" t="s">
        <v>18</v>
      </c>
    </row>
    <row r="27" spans="2:8" x14ac:dyDescent="0.25">
      <c r="B27" s="85" t="s">
        <v>140</v>
      </c>
      <c r="C27" s="86" t="s">
        <v>141</v>
      </c>
      <c r="D27" s="28">
        <v>243899.5</v>
      </c>
      <c r="G27" s="87" t="s">
        <v>117</v>
      </c>
      <c r="H27" s="87"/>
    </row>
    <row r="28" spans="2:8" x14ac:dyDescent="0.25">
      <c r="B28" s="4"/>
      <c r="D28"/>
    </row>
    <row r="29" spans="2:8" x14ac:dyDescent="0.25">
      <c r="B29" s="88" t="s">
        <v>142</v>
      </c>
      <c r="D29"/>
    </row>
    <row r="30" spans="2:8" x14ac:dyDescent="0.25">
      <c r="B30" s="20" t="s">
        <v>143</v>
      </c>
      <c r="C30" s="81" t="s">
        <v>47</v>
      </c>
      <c r="D30" s="12"/>
      <c r="G30" s="89" t="s">
        <v>117</v>
      </c>
      <c r="H30" s="89"/>
    </row>
    <row r="31" spans="2:8" x14ac:dyDescent="0.25">
      <c r="B31" s="22" t="s">
        <v>144</v>
      </c>
      <c r="C31" s="72"/>
      <c r="D31" s="73">
        <v>10</v>
      </c>
      <c r="G31" s="74"/>
      <c r="H31" s="74"/>
    </row>
    <row r="32" spans="2:8" x14ac:dyDescent="0.25">
      <c r="B32" s="22" t="s">
        <v>52</v>
      </c>
      <c r="C32" s="72"/>
      <c r="D32" s="73">
        <v>2</v>
      </c>
      <c r="G32" s="74"/>
      <c r="H32" s="74"/>
    </row>
    <row r="33" spans="2:11" x14ac:dyDescent="0.25">
      <c r="B33" s="22" t="s">
        <v>49</v>
      </c>
      <c r="C33" s="72"/>
      <c r="D33" s="73">
        <v>30</v>
      </c>
      <c r="G33" s="74"/>
      <c r="H33" s="74"/>
    </row>
    <row r="34" spans="2:11" x14ac:dyDescent="0.25">
      <c r="B34" s="21" t="s">
        <v>145</v>
      </c>
      <c r="C34" s="72" t="s">
        <v>47</v>
      </c>
      <c r="D34" s="73">
        <v>3</v>
      </c>
      <c r="G34" s="74" t="s">
        <v>117</v>
      </c>
      <c r="H34" s="74"/>
    </row>
    <row r="35" spans="2:11" x14ac:dyDescent="0.25">
      <c r="B35" s="21" t="s">
        <v>146</v>
      </c>
      <c r="C35" s="72" t="s">
        <v>47</v>
      </c>
      <c r="D35" s="73">
        <v>1</v>
      </c>
      <c r="G35" s="74" t="s">
        <v>117</v>
      </c>
      <c r="H35" s="74"/>
    </row>
    <row r="36" spans="2:11" x14ac:dyDescent="0.25">
      <c r="B36" s="21" t="s">
        <v>147</v>
      </c>
      <c r="C36" s="72" t="s">
        <v>47</v>
      </c>
      <c r="D36" s="73">
        <v>64</v>
      </c>
      <c r="G36" s="74" t="s">
        <v>117</v>
      </c>
      <c r="H36" s="74"/>
    </row>
    <row r="37" spans="2:11" x14ac:dyDescent="0.25">
      <c r="B37" s="21" t="s">
        <v>148</v>
      </c>
      <c r="C37" s="72" t="s">
        <v>47</v>
      </c>
      <c r="D37" s="75" t="s">
        <v>107</v>
      </c>
      <c r="G37" s="74" t="s">
        <v>117</v>
      </c>
      <c r="H37" s="74"/>
    </row>
    <row r="38" spans="2:11" x14ac:dyDescent="0.25">
      <c r="B38" s="85" t="s">
        <v>149</v>
      </c>
      <c r="C38" s="86" t="s">
        <v>47</v>
      </c>
      <c r="D38" s="28">
        <v>4</v>
      </c>
      <c r="G38" s="80" t="s">
        <v>117</v>
      </c>
      <c r="H38" s="80"/>
    </row>
    <row r="41" spans="2:11" ht="16.5" customHeight="1" x14ac:dyDescent="0.25">
      <c r="D41" s="233" t="s">
        <v>150</v>
      </c>
      <c r="E41" s="235" t="s">
        <v>151</v>
      </c>
      <c r="F41" s="235"/>
      <c r="G41" s="235"/>
      <c r="H41" s="237" t="s">
        <v>152</v>
      </c>
      <c r="I41" s="237" t="s">
        <v>153</v>
      </c>
    </row>
    <row r="42" spans="2:11" ht="16.5" customHeight="1" x14ac:dyDescent="0.25">
      <c r="B42" s="16" t="s">
        <v>154</v>
      </c>
      <c r="D42" s="234"/>
      <c r="E42" s="236"/>
      <c r="F42" s="236"/>
      <c r="G42" s="236"/>
      <c r="H42" s="238"/>
      <c r="I42" s="238"/>
    </row>
    <row r="43" spans="2:11" x14ac:dyDescent="0.25">
      <c r="B43" s="90" t="s">
        <v>155</v>
      </c>
      <c r="C43" s="81"/>
      <c r="D43" s="81"/>
      <c r="E43" s="239"/>
      <c r="F43" s="239"/>
      <c r="G43" s="239"/>
      <c r="H43" s="81"/>
      <c r="I43" s="91"/>
      <c r="K43" s="89" t="s">
        <v>117</v>
      </c>
    </row>
    <row r="44" spans="2:11" x14ac:dyDescent="0.25">
      <c r="B44" s="92" t="s">
        <v>156</v>
      </c>
      <c r="C44" s="72" t="s">
        <v>157</v>
      </c>
      <c r="D44" s="93">
        <v>0.5</v>
      </c>
      <c r="E44" s="232">
        <v>560</v>
      </c>
      <c r="F44" s="232"/>
      <c r="G44" s="232"/>
      <c r="H44" s="93">
        <v>560</v>
      </c>
      <c r="I44" s="94"/>
      <c r="K44" s="74" t="s">
        <v>117</v>
      </c>
    </row>
    <row r="45" spans="2:11" x14ac:dyDescent="0.25">
      <c r="B45" s="92" t="s">
        <v>158</v>
      </c>
      <c r="C45" s="72" t="s">
        <v>159</v>
      </c>
      <c r="D45" s="93">
        <v>844</v>
      </c>
      <c r="E45" s="232">
        <v>47100</v>
      </c>
      <c r="F45" s="232"/>
      <c r="G45" s="232"/>
      <c r="H45" s="93">
        <v>46000</v>
      </c>
      <c r="I45" s="94">
        <v>1100</v>
      </c>
      <c r="K45" s="74" t="s">
        <v>117</v>
      </c>
    </row>
    <row r="46" spans="2:11" x14ac:dyDescent="0.25">
      <c r="B46" s="92" t="s">
        <v>160</v>
      </c>
      <c r="C46" s="72" t="s">
        <v>159</v>
      </c>
      <c r="D46" s="93">
        <v>36.5</v>
      </c>
      <c r="E46" s="232">
        <v>4170</v>
      </c>
      <c r="F46" s="232"/>
      <c r="G46" s="232"/>
      <c r="H46" s="93">
        <v>4170</v>
      </c>
      <c r="I46" s="94"/>
      <c r="K46" s="74" t="s">
        <v>117</v>
      </c>
    </row>
    <row r="47" spans="2:11" x14ac:dyDescent="0.25">
      <c r="B47" s="92" t="s">
        <v>161</v>
      </c>
      <c r="C47" s="72" t="s">
        <v>159</v>
      </c>
      <c r="D47" s="93">
        <v>15</v>
      </c>
      <c r="E47" s="232">
        <v>2000</v>
      </c>
      <c r="F47" s="232"/>
      <c r="G47" s="232"/>
      <c r="H47" s="93">
        <v>2000</v>
      </c>
      <c r="I47" s="94"/>
      <c r="K47" s="74" t="s">
        <v>117</v>
      </c>
    </row>
    <row r="48" spans="2:11" x14ac:dyDescent="0.25">
      <c r="B48" s="92" t="s">
        <v>162</v>
      </c>
      <c r="C48" s="72" t="s">
        <v>159</v>
      </c>
      <c r="D48" s="93">
        <v>15</v>
      </c>
      <c r="E48" s="232">
        <v>3000</v>
      </c>
      <c r="F48" s="232"/>
      <c r="G48" s="232"/>
      <c r="H48" s="93">
        <v>3000</v>
      </c>
      <c r="I48" s="94"/>
      <c r="K48" s="80" t="s">
        <v>117</v>
      </c>
    </row>
    <row r="49" spans="2:11" x14ac:dyDescent="0.25">
      <c r="B49" s="92" t="s">
        <v>163</v>
      </c>
      <c r="C49" s="72" t="s">
        <v>159</v>
      </c>
      <c r="D49" s="93">
        <v>10</v>
      </c>
      <c r="E49" s="232">
        <v>2200</v>
      </c>
      <c r="F49" s="232"/>
      <c r="G49" s="232"/>
      <c r="H49" s="93">
        <v>2200</v>
      </c>
      <c r="I49" s="94"/>
      <c r="K49" s="89" t="s">
        <v>117</v>
      </c>
    </row>
    <row r="50" spans="2:11" x14ac:dyDescent="0.25">
      <c r="B50" s="92" t="s">
        <v>164</v>
      </c>
      <c r="C50" s="72" t="s">
        <v>159</v>
      </c>
      <c r="D50" s="93" t="s">
        <v>107</v>
      </c>
      <c r="E50" s="232" t="s">
        <v>107</v>
      </c>
      <c r="F50" s="232"/>
      <c r="G50" s="232"/>
      <c r="H50" s="93" t="s">
        <v>107</v>
      </c>
      <c r="I50" s="94" t="s">
        <v>107</v>
      </c>
      <c r="K50" s="74" t="s">
        <v>117</v>
      </c>
    </row>
    <row r="51" spans="2:11" x14ac:dyDescent="0.25">
      <c r="B51" s="95" t="s">
        <v>165</v>
      </c>
      <c r="C51" s="72"/>
      <c r="D51" s="93"/>
      <c r="E51" s="232"/>
      <c r="F51" s="232"/>
      <c r="G51" s="232"/>
      <c r="H51" s="93"/>
      <c r="I51" s="94"/>
      <c r="K51" s="74" t="s">
        <v>117</v>
      </c>
    </row>
    <row r="52" spans="2:11" x14ac:dyDescent="0.25">
      <c r="B52" s="92" t="s">
        <v>166</v>
      </c>
      <c r="C52" s="72" t="s">
        <v>159</v>
      </c>
      <c r="D52" s="93" t="s">
        <v>107</v>
      </c>
      <c r="E52" s="232" t="s">
        <v>107</v>
      </c>
      <c r="F52" s="232"/>
      <c r="G52" s="232"/>
      <c r="H52" s="93" t="s">
        <v>107</v>
      </c>
      <c r="I52" s="94" t="s">
        <v>107</v>
      </c>
      <c r="K52" s="74" t="s">
        <v>117</v>
      </c>
    </row>
    <row r="53" spans="2:11" x14ac:dyDescent="0.25">
      <c r="B53" s="92" t="s">
        <v>167</v>
      </c>
      <c r="C53" s="72" t="s">
        <v>159</v>
      </c>
      <c r="D53" s="93" t="s">
        <v>107</v>
      </c>
      <c r="E53" s="232" t="s">
        <v>107</v>
      </c>
      <c r="F53" s="232"/>
      <c r="G53" s="232"/>
      <c r="H53" s="93" t="s">
        <v>107</v>
      </c>
      <c r="I53" s="94" t="s">
        <v>107</v>
      </c>
      <c r="K53" s="74" t="s">
        <v>117</v>
      </c>
    </row>
    <row r="54" spans="2:11" x14ac:dyDescent="0.25">
      <c r="B54" s="92" t="s">
        <v>168</v>
      </c>
      <c r="C54" s="72" t="s">
        <v>159</v>
      </c>
      <c r="D54" s="93" t="s">
        <v>107</v>
      </c>
      <c r="E54" s="232" t="s">
        <v>107</v>
      </c>
      <c r="F54" s="232"/>
      <c r="G54" s="232"/>
      <c r="H54" s="93" t="s">
        <v>107</v>
      </c>
      <c r="I54" s="94" t="s">
        <v>107</v>
      </c>
      <c r="K54" s="74" t="s">
        <v>117</v>
      </c>
    </row>
    <row r="55" spans="2:11" x14ac:dyDescent="0.25">
      <c r="B55" s="92" t="s">
        <v>169</v>
      </c>
      <c r="C55" s="72" t="s">
        <v>159</v>
      </c>
      <c r="D55" s="93" t="s">
        <v>107</v>
      </c>
      <c r="E55" s="232" t="s">
        <v>107</v>
      </c>
      <c r="F55" s="232"/>
      <c r="G55" s="232"/>
      <c r="H55" s="93" t="s">
        <v>107</v>
      </c>
      <c r="I55" s="94" t="s">
        <v>107</v>
      </c>
      <c r="K55" s="74" t="s">
        <v>117</v>
      </c>
    </row>
    <row r="56" spans="2:11" x14ac:dyDescent="0.25">
      <c r="B56" s="92" t="s">
        <v>170</v>
      </c>
      <c r="C56" s="72" t="s">
        <v>159</v>
      </c>
      <c r="D56" s="93">
        <v>0.5</v>
      </c>
      <c r="E56" s="232">
        <v>50</v>
      </c>
      <c r="F56" s="232"/>
      <c r="G56" s="232"/>
      <c r="H56" s="93">
        <v>50</v>
      </c>
      <c r="I56" s="94" t="s">
        <v>107</v>
      </c>
      <c r="K56" s="74" t="s">
        <v>117</v>
      </c>
    </row>
    <row r="57" spans="2:11" x14ac:dyDescent="0.25">
      <c r="B57" s="95" t="s">
        <v>171</v>
      </c>
      <c r="C57" s="72"/>
      <c r="D57" s="93"/>
      <c r="E57" s="232"/>
      <c r="F57" s="232"/>
      <c r="G57" s="232"/>
      <c r="H57" s="93"/>
      <c r="I57" s="94"/>
      <c r="K57" s="74" t="s">
        <v>117</v>
      </c>
    </row>
    <row r="58" spans="2:11" x14ac:dyDescent="0.25">
      <c r="B58" s="92" t="s">
        <v>172</v>
      </c>
      <c r="C58" s="72" t="s">
        <v>159</v>
      </c>
      <c r="D58" s="93" t="s">
        <v>107</v>
      </c>
      <c r="E58" s="232" t="s">
        <v>107</v>
      </c>
      <c r="F58" s="232"/>
      <c r="G58" s="232"/>
      <c r="H58" s="93" t="s">
        <v>107</v>
      </c>
      <c r="I58" s="94"/>
      <c r="K58" s="74" t="s">
        <v>117</v>
      </c>
    </row>
    <row r="59" spans="2:11" x14ac:dyDescent="0.25">
      <c r="B59" s="92" t="s">
        <v>173</v>
      </c>
      <c r="C59" s="72" t="s">
        <v>159</v>
      </c>
      <c r="D59" s="93" t="s">
        <v>107</v>
      </c>
      <c r="E59" s="232" t="s">
        <v>107</v>
      </c>
      <c r="F59" s="232"/>
      <c r="G59" s="232"/>
      <c r="H59" s="93" t="s">
        <v>107</v>
      </c>
      <c r="I59" s="94"/>
      <c r="K59" s="74" t="s">
        <v>117</v>
      </c>
    </row>
    <row r="60" spans="2:11" x14ac:dyDescent="0.25">
      <c r="B60" s="92" t="s">
        <v>174</v>
      </c>
      <c r="C60" s="72" t="s">
        <v>159</v>
      </c>
      <c r="D60" s="93" t="s">
        <v>107</v>
      </c>
      <c r="E60" s="232" t="s">
        <v>107</v>
      </c>
      <c r="F60" s="232"/>
      <c r="G60" s="232"/>
      <c r="H60" s="93" t="s">
        <v>107</v>
      </c>
      <c r="I60" s="94"/>
      <c r="K60" s="74" t="s">
        <v>117</v>
      </c>
    </row>
    <row r="61" spans="2:11" x14ac:dyDescent="0.25">
      <c r="B61" s="95" t="s">
        <v>175</v>
      </c>
      <c r="C61" s="72"/>
      <c r="D61" s="93"/>
      <c r="E61" s="232"/>
      <c r="F61" s="232"/>
      <c r="G61" s="232"/>
      <c r="H61" s="93"/>
      <c r="I61" s="94"/>
      <c r="K61" s="74" t="s">
        <v>117</v>
      </c>
    </row>
    <row r="62" spans="2:11" x14ac:dyDescent="0.25">
      <c r="B62" s="92" t="s">
        <v>176</v>
      </c>
      <c r="C62" s="72" t="s">
        <v>159</v>
      </c>
      <c r="D62" s="93" t="s">
        <v>107</v>
      </c>
      <c r="E62" s="232" t="s">
        <v>107</v>
      </c>
      <c r="F62" s="232"/>
      <c r="G62" s="232"/>
      <c r="H62" s="93" t="s">
        <v>107</v>
      </c>
      <c r="I62" s="94"/>
      <c r="K62" s="74" t="s">
        <v>117</v>
      </c>
    </row>
    <row r="63" spans="2:11" x14ac:dyDescent="0.25">
      <c r="B63" s="92" t="s">
        <v>177</v>
      </c>
      <c r="C63" s="72" t="s">
        <v>159</v>
      </c>
      <c r="D63" s="93" t="s">
        <v>107</v>
      </c>
      <c r="E63" s="232" t="s">
        <v>107</v>
      </c>
      <c r="F63" s="232"/>
      <c r="G63" s="232"/>
      <c r="H63" s="93" t="s">
        <v>107</v>
      </c>
      <c r="I63" s="94"/>
      <c r="K63" s="74" t="s">
        <v>117</v>
      </c>
    </row>
    <row r="64" spans="2:11" x14ac:dyDescent="0.25">
      <c r="B64" s="95" t="s">
        <v>178</v>
      </c>
      <c r="C64" s="72"/>
      <c r="D64" s="93"/>
      <c r="E64" s="232"/>
      <c r="F64" s="232"/>
      <c r="G64" s="232"/>
      <c r="H64" s="93"/>
      <c r="I64" s="94"/>
      <c r="K64" s="74" t="s">
        <v>117</v>
      </c>
    </row>
    <row r="65" spans="2:11" x14ac:dyDescent="0.25">
      <c r="B65" s="92" t="s">
        <v>179</v>
      </c>
      <c r="C65" s="72" t="s">
        <v>159</v>
      </c>
      <c r="D65" s="93" t="s">
        <v>107</v>
      </c>
      <c r="E65" s="232" t="s">
        <v>107</v>
      </c>
      <c r="F65" s="232"/>
      <c r="G65" s="232"/>
      <c r="H65" s="93" t="s">
        <v>107</v>
      </c>
      <c r="I65" s="94"/>
      <c r="K65" s="80" t="s">
        <v>117</v>
      </c>
    </row>
    <row r="66" spans="2:11" x14ac:dyDescent="0.25">
      <c r="B66" s="92" t="s">
        <v>180</v>
      </c>
      <c r="C66" s="72" t="s">
        <v>159</v>
      </c>
      <c r="D66" s="93" t="s">
        <v>107</v>
      </c>
      <c r="E66" s="232" t="s">
        <v>107</v>
      </c>
      <c r="F66" s="232"/>
      <c r="G66" s="232"/>
      <c r="H66" s="93" t="s">
        <v>107</v>
      </c>
      <c r="I66" s="94"/>
      <c r="K66" s="89" t="s">
        <v>117</v>
      </c>
    </row>
    <row r="67" spans="2:11" x14ac:dyDescent="0.25">
      <c r="B67" s="92" t="s">
        <v>181</v>
      </c>
      <c r="C67" s="72" t="s">
        <v>159</v>
      </c>
      <c r="D67" s="93" t="s">
        <v>107</v>
      </c>
      <c r="E67" s="232" t="s">
        <v>107</v>
      </c>
      <c r="F67" s="232"/>
      <c r="G67" s="232"/>
      <c r="H67" s="93" t="s">
        <v>107</v>
      </c>
      <c r="I67" s="94"/>
      <c r="K67" s="74" t="s">
        <v>117</v>
      </c>
    </row>
    <row r="68" spans="2:11" x14ac:dyDescent="0.25">
      <c r="B68" s="92" t="s">
        <v>182</v>
      </c>
      <c r="C68" s="72" t="s">
        <v>159</v>
      </c>
      <c r="D68" s="93" t="s">
        <v>107</v>
      </c>
      <c r="E68" s="232" t="s">
        <v>107</v>
      </c>
      <c r="F68" s="232"/>
      <c r="G68" s="232"/>
      <c r="H68" s="93" t="s">
        <v>107</v>
      </c>
      <c r="I68" s="94"/>
      <c r="K68" s="74" t="s">
        <v>117</v>
      </c>
    </row>
    <row r="69" spans="2:11" x14ac:dyDescent="0.25">
      <c r="B69" s="96" t="s">
        <v>183</v>
      </c>
      <c r="C69" s="72" t="s">
        <v>184</v>
      </c>
      <c r="D69" s="93">
        <v>235</v>
      </c>
      <c r="E69" s="232">
        <v>1058700</v>
      </c>
      <c r="F69" s="232"/>
      <c r="G69" s="232"/>
      <c r="H69" s="93">
        <v>3000</v>
      </c>
      <c r="I69" s="94">
        <v>1055700</v>
      </c>
      <c r="K69" s="74"/>
    </row>
    <row r="70" spans="2:11" x14ac:dyDescent="0.25">
      <c r="B70" s="95" t="s">
        <v>185</v>
      </c>
      <c r="C70" s="72"/>
      <c r="D70" s="93"/>
      <c r="E70" s="232"/>
      <c r="F70" s="232"/>
      <c r="G70" s="232"/>
      <c r="H70" s="93"/>
      <c r="I70" s="94"/>
      <c r="K70" s="74" t="s">
        <v>117</v>
      </c>
    </row>
    <row r="71" spans="2:11" x14ac:dyDescent="0.25">
      <c r="B71" s="92" t="s">
        <v>186</v>
      </c>
      <c r="C71" s="72" t="s">
        <v>159</v>
      </c>
      <c r="D71" s="93">
        <v>0.2</v>
      </c>
      <c r="E71" s="232">
        <v>40</v>
      </c>
      <c r="F71" s="232"/>
      <c r="G71" s="232"/>
      <c r="H71" s="93">
        <v>20</v>
      </c>
      <c r="I71" s="94">
        <v>20</v>
      </c>
      <c r="K71" s="74" t="s">
        <v>117</v>
      </c>
    </row>
    <row r="72" spans="2:11" x14ac:dyDescent="0.25">
      <c r="B72" s="92" t="s">
        <v>187</v>
      </c>
      <c r="C72" s="72" t="s">
        <v>159</v>
      </c>
      <c r="D72" s="93">
        <v>25</v>
      </c>
      <c r="E72" s="232">
        <v>34763</v>
      </c>
      <c r="F72" s="232"/>
      <c r="G72" s="232"/>
      <c r="H72" s="93">
        <v>13763</v>
      </c>
      <c r="I72" s="94">
        <v>21000</v>
      </c>
      <c r="K72" s="74" t="s">
        <v>117</v>
      </c>
    </row>
    <row r="73" spans="2:11" x14ac:dyDescent="0.25">
      <c r="B73" s="92" t="s">
        <v>188</v>
      </c>
      <c r="C73" s="72" t="s">
        <v>189</v>
      </c>
      <c r="D73" s="93">
        <v>55</v>
      </c>
      <c r="E73" s="232">
        <v>61000</v>
      </c>
      <c r="F73" s="232"/>
      <c r="G73" s="232"/>
      <c r="H73" s="93">
        <v>2000</v>
      </c>
      <c r="I73" s="94">
        <v>59000</v>
      </c>
      <c r="K73" s="74" t="s">
        <v>117</v>
      </c>
    </row>
    <row r="74" spans="2:11" x14ac:dyDescent="0.25">
      <c r="B74" s="92" t="s">
        <v>190</v>
      </c>
      <c r="C74" s="72" t="s">
        <v>159</v>
      </c>
      <c r="D74" s="93">
        <v>25</v>
      </c>
      <c r="E74" s="232">
        <v>27700</v>
      </c>
      <c r="F74" s="232"/>
      <c r="G74" s="232"/>
      <c r="H74" s="93">
        <v>2500</v>
      </c>
      <c r="I74" s="94">
        <v>22200</v>
      </c>
      <c r="K74" s="74" t="s">
        <v>117</v>
      </c>
    </row>
    <row r="75" spans="2:11" x14ac:dyDescent="0.25">
      <c r="B75" s="92" t="s">
        <v>191</v>
      </c>
      <c r="C75" s="72" t="s">
        <v>159</v>
      </c>
      <c r="D75" s="93">
        <v>10</v>
      </c>
      <c r="E75" s="232">
        <v>35000</v>
      </c>
      <c r="F75" s="232"/>
      <c r="G75" s="232"/>
      <c r="H75" s="93">
        <v>5000</v>
      </c>
      <c r="I75" s="94">
        <v>30000</v>
      </c>
      <c r="K75" s="74" t="s">
        <v>117</v>
      </c>
    </row>
    <row r="76" spans="2:11" x14ac:dyDescent="0.25">
      <c r="B76" s="92" t="s">
        <v>192</v>
      </c>
      <c r="C76" s="72" t="s">
        <v>159</v>
      </c>
      <c r="D76" s="93">
        <v>45</v>
      </c>
      <c r="E76" s="232">
        <v>60300</v>
      </c>
      <c r="F76" s="232"/>
      <c r="G76" s="232"/>
      <c r="H76" s="93">
        <v>5000</v>
      </c>
      <c r="I76" s="94">
        <v>25300</v>
      </c>
      <c r="K76" s="74" t="s">
        <v>117</v>
      </c>
    </row>
    <row r="77" spans="2:11" x14ac:dyDescent="0.25">
      <c r="B77" s="92" t="s">
        <v>193</v>
      </c>
      <c r="C77" s="72" t="s">
        <v>159</v>
      </c>
      <c r="D77" s="93">
        <v>30</v>
      </c>
      <c r="E77" s="232">
        <v>45000</v>
      </c>
      <c r="F77" s="232"/>
      <c r="G77" s="232"/>
      <c r="H77" s="93">
        <v>45000</v>
      </c>
      <c r="I77" s="94"/>
      <c r="K77" s="74" t="s">
        <v>117</v>
      </c>
    </row>
    <row r="78" spans="2:11" x14ac:dyDescent="0.25">
      <c r="B78" s="92" t="s">
        <v>194</v>
      </c>
      <c r="C78" s="72" t="s">
        <v>159</v>
      </c>
      <c r="D78" s="93">
        <v>15</v>
      </c>
      <c r="E78" s="232">
        <v>10000</v>
      </c>
      <c r="F78" s="232"/>
      <c r="G78" s="232"/>
      <c r="H78" s="93">
        <v>2000</v>
      </c>
      <c r="I78" s="94">
        <v>8000</v>
      </c>
      <c r="K78" s="74" t="s">
        <v>117</v>
      </c>
    </row>
    <row r="79" spans="2:11" x14ac:dyDescent="0.25">
      <c r="B79" s="92" t="s">
        <v>195</v>
      </c>
      <c r="C79" s="72" t="s">
        <v>159</v>
      </c>
      <c r="D79" s="93">
        <v>0.3</v>
      </c>
      <c r="E79" s="232">
        <v>650</v>
      </c>
      <c r="F79" s="232"/>
      <c r="G79" s="232"/>
      <c r="H79" s="93">
        <v>100</v>
      </c>
      <c r="I79" s="94">
        <v>550</v>
      </c>
      <c r="K79" s="74" t="s">
        <v>117</v>
      </c>
    </row>
    <row r="80" spans="2:11" x14ac:dyDescent="0.25">
      <c r="B80" s="92" t="s">
        <v>196</v>
      </c>
      <c r="C80" s="72" t="s">
        <v>159</v>
      </c>
      <c r="D80" s="93">
        <v>0.15</v>
      </c>
      <c r="E80" s="232">
        <v>250</v>
      </c>
      <c r="F80" s="232"/>
      <c r="G80" s="232"/>
      <c r="H80" s="93">
        <v>50</v>
      </c>
      <c r="I80" s="94">
        <v>200</v>
      </c>
      <c r="K80" s="74" t="s">
        <v>117</v>
      </c>
    </row>
    <row r="81" spans="2:11" x14ac:dyDescent="0.25">
      <c r="B81" s="92" t="s">
        <v>197</v>
      </c>
      <c r="C81" s="72" t="s">
        <v>159</v>
      </c>
      <c r="D81" s="93">
        <v>0.12</v>
      </c>
      <c r="E81" s="232">
        <v>100</v>
      </c>
      <c r="F81" s="232"/>
      <c r="G81" s="232"/>
      <c r="H81" s="93">
        <v>30</v>
      </c>
      <c r="I81" s="94">
        <v>70</v>
      </c>
      <c r="K81" s="74" t="s">
        <v>117</v>
      </c>
    </row>
    <row r="82" spans="2:11" x14ac:dyDescent="0.25">
      <c r="B82" s="92" t="s">
        <v>198</v>
      </c>
      <c r="C82" s="72" t="s">
        <v>159</v>
      </c>
      <c r="D82" s="93" t="s">
        <v>107</v>
      </c>
      <c r="E82" s="232" t="s">
        <v>107</v>
      </c>
      <c r="F82" s="232"/>
      <c r="G82" s="232"/>
      <c r="H82" s="93" t="s">
        <v>107</v>
      </c>
      <c r="I82" s="94" t="s">
        <v>107</v>
      </c>
      <c r="K82" s="74" t="s">
        <v>117</v>
      </c>
    </row>
    <row r="83" spans="2:11" x14ac:dyDescent="0.25">
      <c r="B83" s="92" t="s">
        <v>199</v>
      </c>
      <c r="C83" s="72" t="s">
        <v>159</v>
      </c>
      <c r="D83" s="93">
        <v>0.5</v>
      </c>
      <c r="E83" s="232">
        <v>100</v>
      </c>
      <c r="F83" s="232"/>
      <c r="G83" s="232"/>
      <c r="H83" s="93">
        <v>30</v>
      </c>
      <c r="I83" s="94">
        <v>70</v>
      </c>
      <c r="K83" s="74" t="s">
        <v>117</v>
      </c>
    </row>
    <row r="84" spans="2:11" x14ac:dyDescent="0.25">
      <c r="B84" s="92" t="s">
        <v>200</v>
      </c>
      <c r="C84" s="72" t="s">
        <v>159</v>
      </c>
      <c r="D84" s="93">
        <v>15</v>
      </c>
      <c r="E84" s="232">
        <v>17500</v>
      </c>
      <c r="F84" s="232"/>
      <c r="G84" s="232"/>
      <c r="H84" s="93">
        <v>500</v>
      </c>
      <c r="I84" s="94">
        <v>1700</v>
      </c>
      <c r="K84" s="74" t="s">
        <v>117</v>
      </c>
    </row>
    <row r="85" spans="2:11" x14ac:dyDescent="0.25">
      <c r="B85" s="92" t="s">
        <v>201</v>
      </c>
      <c r="C85" s="72" t="s">
        <v>159</v>
      </c>
      <c r="D85" s="93" t="s">
        <v>107</v>
      </c>
      <c r="E85" s="232" t="s">
        <v>107</v>
      </c>
      <c r="F85" s="232"/>
      <c r="G85" s="232"/>
      <c r="H85" s="93" t="s">
        <v>107</v>
      </c>
      <c r="I85" s="94" t="s">
        <v>107</v>
      </c>
      <c r="K85" s="74" t="s">
        <v>117</v>
      </c>
    </row>
    <row r="86" spans="2:11" x14ac:dyDescent="0.25">
      <c r="B86" s="92" t="s">
        <v>202</v>
      </c>
      <c r="C86" s="72" t="s">
        <v>159</v>
      </c>
      <c r="D86" s="93">
        <v>0.5</v>
      </c>
      <c r="E86" s="232">
        <v>350</v>
      </c>
      <c r="F86" s="232"/>
      <c r="G86" s="232"/>
      <c r="H86" s="93">
        <v>50</v>
      </c>
      <c r="I86" s="94">
        <v>300</v>
      </c>
      <c r="K86" s="74" t="s">
        <v>117</v>
      </c>
    </row>
    <row r="87" spans="2:11" x14ac:dyDescent="0.25">
      <c r="B87" s="92" t="s">
        <v>203</v>
      </c>
      <c r="C87" s="72" t="s">
        <v>159</v>
      </c>
      <c r="D87" s="93">
        <v>0.6</v>
      </c>
      <c r="E87" s="232">
        <v>700</v>
      </c>
      <c r="F87" s="232"/>
      <c r="G87" s="232"/>
      <c r="H87" s="93">
        <v>400</v>
      </c>
      <c r="I87" s="94">
        <v>300</v>
      </c>
      <c r="K87" s="74" t="s">
        <v>117</v>
      </c>
    </row>
    <row r="88" spans="2:11" x14ac:dyDescent="0.25">
      <c r="B88" s="92" t="s">
        <v>204</v>
      </c>
      <c r="C88" s="72" t="s">
        <v>159</v>
      </c>
      <c r="D88" s="93">
        <v>0.4</v>
      </c>
      <c r="E88" s="232">
        <v>540</v>
      </c>
      <c r="F88" s="232"/>
      <c r="G88" s="232"/>
      <c r="H88" s="93">
        <v>400</v>
      </c>
      <c r="I88" s="94">
        <v>140</v>
      </c>
      <c r="K88" s="74" t="s">
        <v>117</v>
      </c>
    </row>
    <row r="89" spans="2:11" x14ac:dyDescent="0.25">
      <c r="B89" s="92" t="s">
        <v>205</v>
      </c>
      <c r="C89" s="72" t="s">
        <v>159</v>
      </c>
      <c r="D89" s="93">
        <v>0.2</v>
      </c>
      <c r="E89" s="232">
        <v>500</v>
      </c>
      <c r="F89" s="232"/>
      <c r="G89" s="232"/>
      <c r="H89" s="93">
        <v>500</v>
      </c>
      <c r="I89" s="94"/>
      <c r="K89" s="74" t="s">
        <v>117</v>
      </c>
    </row>
    <row r="90" spans="2:11" x14ac:dyDescent="0.25">
      <c r="B90" s="92" t="s">
        <v>206</v>
      </c>
      <c r="C90" s="72" t="s">
        <v>159</v>
      </c>
      <c r="D90" s="93">
        <v>0.5</v>
      </c>
      <c r="E90" s="232">
        <v>2000</v>
      </c>
      <c r="F90" s="232"/>
      <c r="G90" s="232"/>
      <c r="H90" s="93">
        <v>100</v>
      </c>
      <c r="I90" s="94">
        <v>1900</v>
      </c>
      <c r="K90" s="74" t="s">
        <v>117</v>
      </c>
    </row>
    <row r="91" spans="2:11" x14ac:dyDescent="0.25">
      <c r="B91" s="92" t="s">
        <v>207</v>
      </c>
      <c r="C91" s="72" t="s">
        <v>159</v>
      </c>
      <c r="D91" s="93" t="s">
        <v>107</v>
      </c>
      <c r="E91" s="232" t="s">
        <v>107</v>
      </c>
      <c r="F91" s="232"/>
      <c r="G91" s="232"/>
      <c r="H91" s="93" t="s">
        <v>107</v>
      </c>
      <c r="I91" s="94" t="s">
        <v>107</v>
      </c>
      <c r="K91" s="74" t="s">
        <v>117</v>
      </c>
    </row>
    <row r="92" spans="2:11" x14ac:dyDescent="0.25">
      <c r="B92" s="92" t="s">
        <v>208</v>
      </c>
      <c r="C92" s="72" t="s">
        <v>159</v>
      </c>
      <c r="D92" s="93">
        <v>0.45</v>
      </c>
      <c r="E92" s="232">
        <v>1500</v>
      </c>
      <c r="F92" s="232"/>
      <c r="G92" s="232"/>
      <c r="H92" s="93">
        <v>100</v>
      </c>
      <c r="I92" s="94">
        <v>1400</v>
      </c>
      <c r="K92" s="74" t="s">
        <v>117</v>
      </c>
    </row>
    <row r="93" spans="2:11" x14ac:dyDescent="0.25">
      <c r="B93" s="97" t="s">
        <v>209</v>
      </c>
      <c r="C93" s="79" t="s">
        <v>159</v>
      </c>
      <c r="D93" s="164">
        <v>0.2</v>
      </c>
      <c r="E93" s="240">
        <v>1000</v>
      </c>
      <c r="F93" s="240"/>
      <c r="G93" s="240"/>
      <c r="H93" s="164">
        <v>100</v>
      </c>
      <c r="I93" s="166">
        <v>900</v>
      </c>
      <c r="K93" s="80" t="s">
        <v>117</v>
      </c>
    </row>
    <row r="94" spans="2:11" x14ac:dyDescent="0.25">
      <c r="D94" s="98"/>
      <c r="E94" s="98"/>
      <c r="F94" s="98"/>
      <c r="G94" s="98"/>
      <c r="H94" s="98"/>
      <c r="I94" s="98"/>
    </row>
    <row r="95" spans="2:11" x14ac:dyDescent="0.25">
      <c r="D95" s="98"/>
      <c r="E95" s="98"/>
      <c r="F95" s="98"/>
      <c r="G95" s="98"/>
      <c r="H95" s="98"/>
      <c r="I95" s="98"/>
    </row>
    <row r="96" spans="2:11" x14ac:dyDescent="0.25">
      <c r="B96" s="10" t="s">
        <v>210</v>
      </c>
      <c r="C96" s="81"/>
      <c r="D96" s="165" t="s">
        <v>211</v>
      </c>
      <c r="E96" s="241" t="s">
        <v>212</v>
      </c>
      <c r="F96" s="241"/>
      <c r="G96" s="241"/>
      <c r="H96" s="165" t="s">
        <v>213</v>
      </c>
      <c r="I96" s="167" t="s">
        <v>214</v>
      </c>
      <c r="K96" s="89"/>
    </row>
    <row r="97" spans="2:11" x14ac:dyDescent="0.25">
      <c r="B97" s="92" t="s">
        <v>215</v>
      </c>
      <c r="C97" s="72" t="s">
        <v>216</v>
      </c>
      <c r="D97" s="93">
        <v>50</v>
      </c>
      <c r="E97" s="232">
        <v>2000</v>
      </c>
      <c r="F97" s="232"/>
      <c r="G97" s="232"/>
      <c r="H97" s="93">
        <v>200</v>
      </c>
      <c r="I97" s="94">
        <v>1800</v>
      </c>
      <c r="K97" s="89" t="s">
        <v>117</v>
      </c>
    </row>
    <row r="98" spans="2:11" x14ac:dyDescent="0.25">
      <c r="B98" s="92" t="s">
        <v>217</v>
      </c>
      <c r="C98" s="72" t="s">
        <v>216</v>
      </c>
      <c r="D98" s="93">
        <v>470</v>
      </c>
      <c r="E98" s="232">
        <v>8000</v>
      </c>
      <c r="F98" s="232"/>
      <c r="G98" s="232"/>
      <c r="H98" s="93">
        <v>500</v>
      </c>
      <c r="I98" s="94">
        <v>7500</v>
      </c>
      <c r="K98" s="74" t="s">
        <v>117</v>
      </c>
    </row>
    <row r="99" spans="2:11" x14ac:dyDescent="0.25">
      <c r="B99" s="92" t="s">
        <v>218</v>
      </c>
      <c r="C99" s="72" t="s">
        <v>216</v>
      </c>
      <c r="D99" s="93" t="s">
        <v>107</v>
      </c>
      <c r="E99" s="232" t="s">
        <v>107</v>
      </c>
      <c r="F99" s="232"/>
      <c r="G99" s="232"/>
      <c r="H99" s="93" t="s">
        <v>107</v>
      </c>
      <c r="I99" s="94" t="s">
        <v>107</v>
      </c>
      <c r="K99" s="74" t="s">
        <v>117</v>
      </c>
    </row>
    <row r="100" spans="2:11" x14ac:dyDescent="0.25">
      <c r="B100" s="92" t="s">
        <v>219</v>
      </c>
      <c r="C100" s="72" t="s">
        <v>216</v>
      </c>
      <c r="D100" s="93" t="s">
        <v>107</v>
      </c>
      <c r="E100" s="232" t="s">
        <v>107</v>
      </c>
      <c r="F100" s="232"/>
      <c r="G100" s="232"/>
      <c r="H100" s="93" t="s">
        <v>107</v>
      </c>
      <c r="I100" s="94" t="s">
        <v>107</v>
      </c>
      <c r="K100" s="74" t="s">
        <v>117</v>
      </c>
    </row>
    <row r="101" spans="2:11" x14ac:dyDescent="0.25">
      <c r="B101" s="92" t="s">
        <v>220</v>
      </c>
      <c r="C101" s="72" t="s">
        <v>216</v>
      </c>
      <c r="D101" s="93">
        <v>186</v>
      </c>
      <c r="E101" s="232">
        <v>39200</v>
      </c>
      <c r="F101" s="232"/>
      <c r="G101" s="232"/>
      <c r="H101" s="93">
        <v>30200</v>
      </c>
      <c r="I101" s="94">
        <v>9000</v>
      </c>
      <c r="K101" s="74" t="s">
        <v>117</v>
      </c>
    </row>
    <row r="102" spans="2:11" x14ac:dyDescent="0.25">
      <c r="B102" s="92" t="s">
        <v>221</v>
      </c>
      <c r="C102" s="72" t="s">
        <v>216</v>
      </c>
      <c r="D102" s="93">
        <v>56</v>
      </c>
      <c r="E102" s="232">
        <v>23520</v>
      </c>
      <c r="F102" s="232"/>
      <c r="G102" s="232"/>
      <c r="H102" s="93">
        <v>2300</v>
      </c>
      <c r="I102" s="94">
        <v>520</v>
      </c>
      <c r="K102" s="74" t="s">
        <v>117</v>
      </c>
    </row>
    <row r="103" spans="2:11" x14ac:dyDescent="0.25">
      <c r="B103" s="92" t="s">
        <v>222</v>
      </c>
      <c r="C103" s="72" t="s">
        <v>216</v>
      </c>
      <c r="D103" s="93">
        <v>10</v>
      </c>
      <c r="E103" s="232">
        <v>2500</v>
      </c>
      <c r="F103" s="232"/>
      <c r="G103" s="232"/>
      <c r="H103" s="93">
        <v>2000</v>
      </c>
      <c r="I103" s="94">
        <v>500</v>
      </c>
      <c r="K103" s="74" t="s">
        <v>117</v>
      </c>
    </row>
    <row r="104" spans="2:11" x14ac:dyDescent="0.25">
      <c r="B104" s="92" t="s">
        <v>223</v>
      </c>
      <c r="C104" s="72" t="s">
        <v>216</v>
      </c>
      <c r="D104" s="93" t="s">
        <v>107</v>
      </c>
      <c r="E104" s="232" t="s">
        <v>107</v>
      </c>
      <c r="F104" s="232"/>
      <c r="G104" s="232"/>
      <c r="H104" s="93" t="s">
        <v>107</v>
      </c>
      <c r="I104" s="94" t="s">
        <v>107</v>
      </c>
      <c r="K104" s="74" t="s">
        <v>117</v>
      </c>
    </row>
    <row r="105" spans="2:11" x14ac:dyDescent="0.25">
      <c r="B105" s="92" t="s">
        <v>224</v>
      </c>
      <c r="C105" s="72" t="s">
        <v>216</v>
      </c>
      <c r="D105" s="93" t="s">
        <v>107</v>
      </c>
      <c r="E105" s="232" t="s">
        <v>107</v>
      </c>
      <c r="F105" s="232"/>
      <c r="G105" s="232"/>
      <c r="H105" s="93" t="s">
        <v>107</v>
      </c>
      <c r="I105" s="94" t="s">
        <v>107</v>
      </c>
      <c r="K105" s="74" t="s">
        <v>117</v>
      </c>
    </row>
    <row r="106" spans="2:11" x14ac:dyDescent="0.25">
      <c r="B106" s="92" t="s">
        <v>225</v>
      </c>
      <c r="C106" s="72" t="s">
        <v>216</v>
      </c>
      <c r="D106" s="93" t="s">
        <v>107</v>
      </c>
      <c r="E106" s="232" t="s">
        <v>107</v>
      </c>
      <c r="F106" s="232"/>
      <c r="G106" s="232"/>
      <c r="H106" s="93" t="s">
        <v>107</v>
      </c>
      <c r="I106" s="94" t="s">
        <v>107</v>
      </c>
      <c r="K106" s="74" t="s">
        <v>117</v>
      </c>
    </row>
    <row r="107" spans="2:11" x14ac:dyDescent="0.25">
      <c r="B107" s="92" t="s">
        <v>226</v>
      </c>
      <c r="C107" s="72" t="s">
        <v>216</v>
      </c>
      <c r="D107" s="93" t="s">
        <v>107</v>
      </c>
      <c r="E107" s="232" t="s">
        <v>107</v>
      </c>
      <c r="F107" s="232"/>
      <c r="G107" s="232"/>
      <c r="H107" s="93" t="s">
        <v>107</v>
      </c>
      <c r="I107" s="94" t="s">
        <v>107</v>
      </c>
      <c r="K107" s="74" t="s">
        <v>117</v>
      </c>
    </row>
    <row r="108" spans="2:11" x14ac:dyDescent="0.25">
      <c r="B108" s="92" t="s">
        <v>227</v>
      </c>
      <c r="C108" s="72" t="s">
        <v>216</v>
      </c>
      <c r="D108" s="93" t="s">
        <v>107</v>
      </c>
      <c r="E108" s="232" t="s">
        <v>107</v>
      </c>
      <c r="F108" s="232"/>
      <c r="G108" s="232"/>
      <c r="H108" s="93" t="s">
        <v>107</v>
      </c>
      <c r="I108" s="94" t="s">
        <v>107</v>
      </c>
      <c r="K108" s="74" t="s">
        <v>117</v>
      </c>
    </row>
    <row r="109" spans="2:11" x14ac:dyDescent="0.25">
      <c r="B109" s="92" t="s">
        <v>228</v>
      </c>
      <c r="C109" s="72" t="s">
        <v>216</v>
      </c>
      <c r="D109" s="93" t="s">
        <v>107</v>
      </c>
      <c r="E109" s="232" t="s">
        <v>107</v>
      </c>
      <c r="F109" s="232"/>
      <c r="G109" s="232"/>
      <c r="H109" s="93" t="s">
        <v>107</v>
      </c>
      <c r="I109" s="94" t="s">
        <v>107</v>
      </c>
      <c r="K109" s="74" t="s">
        <v>117</v>
      </c>
    </row>
    <row r="110" spans="2:11" x14ac:dyDescent="0.25">
      <c r="B110" s="92" t="s">
        <v>229</v>
      </c>
      <c r="C110" s="72" t="s">
        <v>216</v>
      </c>
      <c r="D110" s="93">
        <v>450</v>
      </c>
      <c r="E110" s="232">
        <v>45700</v>
      </c>
      <c r="F110" s="232"/>
      <c r="G110" s="232"/>
      <c r="H110" s="93">
        <v>40000</v>
      </c>
      <c r="I110" s="94">
        <v>5700</v>
      </c>
      <c r="K110" s="74" t="s">
        <v>117</v>
      </c>
    </row>
    <row r="111" spans="2:11" x14ac:dyDescent="0.25">
      <c r="B111" s="92" t="s">
        <v>230</v>
      </c>
      <c r="C111" s="72" t="s">
        <v>216</v>
      </c>
      <c r="D111" s="93">
        <v>50</v>
      </c>
      <c r="E111" s="232">
        <v>4500</v>
      </c>
      <c r="F111" s="232"/>
      <c r="G111" s="232"/>
      <c r="H111" s="93">
        <v>4500</v>
      </c>
      <c r="I111" s="94" t="s">
        <v>107</v>
      </c>
      <c r="K111" s="74" t="s">
        <v>117</v>
      </c>
    </row>
    <row r="112" spans="2:11" x14ac:dyDescent="0.25">
      <c r="B112" s="92" t="s">
        <v>231</v>
      </c>
      <c r="C112" s="72" t="s">
        <v>216</v>
      </c>
      <c r="D112" s="93">
        <v>30</v>
      </c>
      <c r="E112" s="232">
        <v>3400</v>
      </c>
      <c r="F112" s="232"/>
      <c r="G112" s="232"/>
      <c r="H112" s="93">
        <v>3400</v>
      </c>
      <c r="I112" s="94" t="s">
        <v>107</v>
      </c>
      <c r="K112" s="74" t="s">
        <v>117</v>
      </c>
    </row>
    <row r="113" spans="2:11" x14ac:dyDescent="0.25">
      <c r="B113" s="92" t="s">
        <v>232</v>
      </c>
      <c r="C113" s="72" t="s">
        <v>216</v>
      </c>
      <c r="D113" s="93">
        <v>25</v>
      </c>
      <c r="E113" s="232">
        <v>1000</v>
      </c>
      <c r="F113" s="232"/>
      <c r="G113" s="232"/>
      <c r="H113" s="93">
        <v>1000</v>
      </c>
      <c r="I113" s="94" t="s">
        <v>107</v>
      </c>
      <c r="K113" s="74" t="s">
        <v>117</v>
      </c>
    </row>
    <row r="114" spans="2:11" x14ac:dyDescent="0.25">
      <c r="B114" s="92" t="s">
        <v>233</v>
      </c>
      <c r="C114" s="72" t="s">
        <v>216</v>
      </c>
      <c r="D114" s="93" t="s">
        <v>107</v>
      </c>
      <c r="E114" s="232" t="s">
        <v>107</v>
      </c>
      <c r="F114" s="232"/>
      <c r="G114" s="232"/>
      <c r="H114" s="93" t="s">
        <v>107</v>
      </c>
      <c r="I114" s="94" t="s">
        <v>107</v>
      </c>
      <c r="K114" s="74" t="s">
        <v>117</v>
      </c>
    </row>
    <row r="115" spans="2:11" x14ac:dyDescent="0.25">
      <c r="B115" s="99" t="s">
        <v>234</v>
      </c>
      <c r="C115" s="79" t="s">
        <v>216</v>
      </c>
      <c r="D115" s="100">
        <v>20</v>
      </c>
      <c r="E115" s="240">
        <v>500</v>
      </c>
      <c r="F115" s="240"/>
      <c r="G115" s="240"/>
      <c r="H115" s="100">
        <v>500</v>
      </c>
      <c r="I115" s="101" t="s">
        <v>107</v>
      </c>
      <c r="K115" s="80" t="s">
        <v>117</v>
      </c>
    </row>
    <row r="116" spans="2:11" x14ac:dyDescent="0.25">
      <c r="D116"/>
    </row>
    <row r="117" spans="2:11" x14ac:dyDescent="0.25">
      <c r="B117" s="102" t="s">
        <v>235</v>
      </c>
    </row>
    <row r="118" spans="2:11" x14ac:dyDescent="0.25">
      <c r="B118" s="103" t="s">
        <v>236</v>
      </c>
      <c r="C118" s="81" t="s">
        <v>237</v>
      </c>
      <c r="D118" s="91">
        <v>20</v>
      </c>
      <c r="G118" s="89" t="s">
        <v>117</v>
      </c>
    </row>
    <row r="119" spans="2:11" x14ac:dyDescent="0.25">
      <c r="B119" s="92" t="s">
        <v>238</v>
      </c>
      <c r="C119" s="72" t="s">
        <v>237</v>
      </c>
      <c r="D119" s="104">
        <v>200</v>
      </c>
      <c r="G119" s="74" t="s">
        <v>117</v>
      </c>
    </row>
    <row r="120" spans="2:11" x14ac:dyDescent="0.25">
      <c r="B120" s="92" t="s">
        <v>239</v>
      </c>
      <c r="C120" s="72" t="s">
        <v>237</v>
      </c>
      <c r="D120" s="104">
        <v>2</v>
      </c>
      <c r="G120" s="74" t="s">
        <v>117</v>
      </c>
    </row>
    <row r="121" spans="2:11" x14ac:dyDescent="0.25">
      <c r="B121" s="92" t="s">
        <v>240</v>
      </c>
      <c r="C121" s="72" t="s">
        <v>237</v>
      </c>
      <c r="D121" s="104">
        <v>3500</v>
      </c>
      <c r="G121" s="74" t="s">
        <v>117</v>
      </c>
    </row>
    <row r="122" spans="2:11" x14ac:dyDescent="0.25">
      <c r="B122" s="92" t="s">
        <v>241</v>
      </c>
      <c r="C122" s="72" t="s">
        <v>237</v>
      </c>
      <c r="D122" s="104" t="s">
        <v>107</v>
      </c>
      <c r="G122" s="74" t="s">
        <v>117</v>
      </c>
    </row>
    <row r="123" spans="2:11" x14ac:dyDescent="0.25">
      <c r="B123" s="105" t="s">
        <v>242</v>
      </c>
      <c r="C123" s="77" t="s">
        <v>237</v>
      </c>
      <c r="D123" s="106" t="s">
        <v>107</v>
      </c>
      <c r="G123" s="74"/>
    </row>
    <row r="124" spans="2:11" x14ac:dyDescent="0.25">
      <c r="B124" s="99" t="s">
        <v>243</v>
      </c>
      <c r="C124" s="86" t="s">
        <v>237</v>
      </c>
      <c r="D124" s="107" t="s">
        <v>107</v>
      </c>
      <c r="G124" s="80" t="s">
        <v>117</v>
      </c>
    </row>
  </sheetData>
  <mergeCells count="75">
    <mergeCell ref="E113:G113"/>
    <mergeCell ref="E114:G114"/>
    <mergeCell ref="E115:G115"/>
    <mergeCell ref="E107:G107"/>
    <mergeCell ref="E108:G108"/>
    <mergeCell ref="E109:G109"/>
    <mergeCell ref="E110:G110"/>
    <mergeCell ref="E111:G111"/>
    <mergeCell ref="E112:G112"/>
    <mergeCell ref="E106:G106"/>
    <mergeCell ref="E93:G93"/>
    <mergeCell ref="E96:G96"/>
    <mergeCell ref="E97:G97"/>
    <mergeCell ref="E98:G98"/>
    <mergeCell ref="E99:G99"/>
    <mergeCell ref="E100:G100"/>
    <mergeCell ref="E101:G101"/>
    <mergeCell ref="E102:G102"/>
    <mergeCell ref="E103:G103"/>
    <mergeCell ref="E104:G104"/>
    <mergeCell ref="E105:G105"/>
    <mergeCell ref="E92:G92"/>
    <mergeCell ref="E81:G81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80:G80"/>
    <mergeCell ref="E69:G69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79:G79"/>
    <mergeCell ref="E68:G68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56:G56"/>
    <mergeCell ref="E45:G45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44:G44"/>
    <mergeCell ref="D41:D42"/>
    <mergeCell ref="E41:G42"/>
    <mergeCell ref="H41:H42"/>
    <mergeCell ref="I41:I42"/>
    <mergeCell ref="E43:G4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L57"/>
  <sheetViews>
    <sheetView workbookViewId="0">
      <selection activeCell="K26" sqref="K26"/>
    </sheetView>
  </sheetViews>
  <sheetFormatPr defaultRowHeight="15" x14ac:dyDescent="0.25"/>
  <cols>
    <col min="1" max="1" width="3.5703125" customWidth="1"/>
    <col min="2" max="2" width="65.42578125" customWidth="1"/>
    <col min="3" max="3" width="6.85546875" customWidth="1"/>
    <col min="4" max="4" width="12.85546875" customWidth="1"/>
    <col min="5" max="5" width="4.42578125" customWidth="1"/>
    <col min="6" max="6" width="27.42578125" customWidth="1"/>
    <col min="7" max="7" width="17.5703125" customWidth="1"/>
    <col min="9" max="9" width="13.7109375" customWidth="1"/>
    <col min="10" max="10" width="2.28515625" customWidth="1"/>
    <col min="11" max="11" width="14.85546875" customWidth="1"/>
    <col min="256" max="256" width="65.42578125" customWidth="1"/>
    <col min="257" max="258" width="19.42578125" customWidth="1"/>
    <col min="259" max="259" width="1.5703125" customWidth="1"/>
    <col min="260" max="260" width="27.42578125" customWidth="1"/>
    <col min="261" max="261" width="17.5703125" customWidth="1"/>
    <col min="263" max="263" width="13.7109375" customWidth="1"/>
    <col min="265" max="265" width="22.5703125" bestFit="1" customWidth="1"/>
    <col min="512" max="512" width="65.42578125" customWidth="1"/>
    <col min="513" max="514" width="19.42578125" customWidth="1"/>
    <col min="515" max="515" width="1.5703125" customWidth="1"/>
    <col min="516" max="516" width="27.42578125" customWidth="1"/>
    <col min="517" max="517" width="17.5703125" customWidth="1"/>
    <col min="519" max="519" width="13.7109375" customWidth="1"/>
    <col min="521" max="521" width="22.5703125" bestFit="1" customWidth="1"/>
    <col min="768" max="768" width="65.42578125" customWidth="1"/>
    <col min="769" max="770" width="19.42578125" customWidth="1"/>
    <col min="771" max="771" width="1.5703125" customWidth="1"/>
    <col min="772" max="772" width="27.42578125" customWidth="1"/>
    <col min="773" max="773" width="17.5703125" customWidth="1"/>
    <col min="775" max="775" width="13.7109375" customWidth="1"/>
    <col min="777" max="777" width="22.5703125" bestFit="1" customWidth="1"/>
    <col min="1024" max="1024" width="65.42578125" customWidth="1"/>
    <col min="1025" max="1026" width="19.42578125" customWidth="1"/>
    <col min="1027" max="1027" width="1.5703125" customWidth="1"/>
    <col min="1028" max="1028" width="27.42578125" customWidth="1"/>
    <col min="1029" max="1029" width="17.5703125" customWidth="1"/>
    <col min="1031" max="1031" width="13.7109375" customWidth="1"/>
    <col min="1033" max="1033" width="22.5703125" bestFit="1" customWidth="1"/>
    <col min="1280" max="1280" width="65.42578125" customWidth="1"/>
    <col min="1281" max="1282" width="19.42578125" customWidth="1"/>
    <col min="1283" max="1283" width="1.5703125" customWidth="1"/>
    <col min="1284" max="1284" width="27.42578125" customWidth="1"/>
    <col min="1285" max="1285" width="17.5703125" customWidth="1"/>
    <col min="1287" max="1287" width="13.7109375" customWidth="1"/>
    <col min="1289" max="1289" width="22.5703125" bestFit="1" customWidth="1"/>
    <col min="1536" max="1536" width="65.42578125" customWidth="1"/>
    <col min="1537" max="1538" width="19.42578125" customWidth="1"/>
    <col min="1539" max="1539" width="1.5703125" customWidth="1"/>
    <col min="1540" max="1540" width="27.42578125" customWidth="1"/>
    <col min="1541" max="1541" width="17.5703125" customWidth="1"/>
    <col min="1543" max="1543" width="13.7109375" customWidth="1"/>
    <col min="1545" max="1545" width="22.5703125" bestFit="1" customWidth="1"/>
    <col min="1792" max="1792" width="65.42578125" customWidth="1"/>
    <col min="1793" max="1794" width="19.42578125" customWidth="1"/>
    <col min="1795" max="1795" width="1.5703125" customWidth="1"/>
    <col min="1796" max="1796" width="27.42578125" customWidth="1"/>
    <col min="1797" max="1797" width="17.5703125" customWidth="1"/>
    <col min="1799" max="1799" width="13.7109375" customWidth="1"/>
    <col min="1801" max="1801" width="22.5703125" bestFit="1" customWidth="1"/>
    <col min="2048" max="2048" width="65.42578125" customWidth="1"/>
    <col min="2049" max="2050" width="19.42578125" customWidth="1"/>
    <col min="2051" max="2051" width="1.5703125" customWidth="1"/>
    <col min="2052" max="2052" width="27.42578125" customWidth="1"/>
    <col min="2053" max="2053" width="17.5703125" customWidth="1"/>
    <col min="2055" max="2055" width="13.7109375" customWidth="1"/>
    <col min="2057" max="2057" width="22.5703125" bestFit="1" customWidth="1"/>
    <col min="2304" max="2304" width="65.42578125" customWidth="1"/>
    <col min="2305" max="2306" width="19.42578125" customWidth="1"/>
    <col min="2307" max="2307" width="1.5703125" customWidth="1"/>
    <col min="2308" max="2308" width="27.42578125" customWidth="1"/>
    <col min="2309" max="2309" width="17.5703125" customWidth="1"/>
    <col min="2311" max="2311" width="13.7109375" customWidth="1"/>
    <col min="2313" max="2313" width="22.5703125" bestFit="1" customWidth="1"/>
    <col min="2560" max="2560" width="65.42578125" customWidth="1"/>
    <col min="2561" max="2562" width="19.42578125" customWidth="1"/>
    <col min="2563" max="2563" width="1.5703125" customWidth="1"/>
    <col min="2564" max="2564" width="27.42578125" customWidth="1"/>
    <col min="2565" max="2565" width="17.5703125" customWidth="1"/>
    <col min="2567" max="2567" width="13.7109375" customWidth="1"/>
    <col min="2569" max="2569" width="22.5703125" bestFit="1" customWidth="1"/>
    <col min="2816" max="2816" width="65.42578125" customWidth="1"/>
    <col min="2817" max="2818" width="19.42578125" customWidth="1"/>
    <col min="2819" max="2819" width="1.5703125" customWidth="1"/>
    <col min="2820" max="2820" width="27.42578125" customWidth="1"/>
    <col min="2821" max="2821" width="17.5703125" customWidth="1"/>
    <col min="2823" max="2823" width="13.7109375" customWidth="1"/>
    <col min="2825" max="2825" width="22.5703125" bestFit="1" customWidth="1"/>
    <col min="3072" max="3072" width="65.42578125" customWidth="1"/>
    <col min="3073" max="3074" width="19.42578125" customWidth="1"/>
    <col min="3075" max="3075" width="1.5703125" customWidth="1"/>
    <col min="3076" max="3076" width="27.42578125" customWidth="1"/>
    <col min="3077" max="3077" width="17.5703125" customWidth="1"/>
    <col min="3079" max="3079" width="13.7109375" customWidth="1"/>
    <col min="3081" max="3081" width="22.5703125" bestFit="1" customWidth="1"/>
    <col min="3328" max="3328" width="65.42578125" customWidth="1"/>
    <col min="3329" max="3330" width="19.42578125" customWidth="1"/>
    <col min="3331" max="3331" width="1.5703125" customWidth="1"/>
    <col min="3332" max="3332" width="27.42578125" customWidth="1"/>
    <col min="3333" max="3333" width="17.5703125" customWidth="1"/>
    <col min="3335" max="3335" width="13.7109375" customWidth="1"/>
    <col min="3337" max="3337" width="22.5703125" bestFit="1" customWidth="1"/>
    <col min="3584" max="3584" width="65.42578125" customWidth="1"/>
    <col min="3585" max="3586" width="19.42578125" customWidth="1"/>
    <col min="3587" max="3587" width="1.5703125" customWidth="1"/>
    <col min="3588" max="3588" width="27.42578125" customWidth="1"/>
    <col min="3589" max="3589" width="17.5703125" customWidth="1"/>
    <col min="3591" max="3591" width="13.7109375" customWidth="1"/>
    <col min="3593" max="3593" width="22.5703125" bestFit="1" customWidth="1"/>
    <col min="3840" max="3840" width="65.42578125" customWidth="1"/>
    <col min="3841" max="3842" width="19.42578125" customWidth="1"/>
    <col min="3843" max="3843" width="1.5703125" customWidth="1"/>
    <col min="3844" max="3844" width="27.42578125" customWidth="1"/>
    <col min="3845" max="3845" width="17.5703125" customWidth="1"/>
    <col min="3847" max="3847" width="13.7109375" customWidth="1"/>
    <col min="3849" max="3849" width="22.5703125" bestFit="1" customWidth="1"/>
    <col min="4096" max="4096" width="65.42578125" customWidth="1"/>
    <col min="4097" max="4098" width="19.42578125" customWidth="1"/>
    <col min="4099" max="4099" width="1.5703125" customWidth="1"/>
    <col min="4100" max="4100" width="27.42578125" customWidth="1"/>
    <col min="4101" max="4101" width="17.5703125" customWidth="1"/>
    <col min="4103" max="4103" width="13.7109375" customWidth="1"/>
    <col min="4105" max="4105" width="22.5703125" bestFit="1" customWidth="1"/>
    <col min="4352" max="4352" width="65.42578125" customWidth="1"/>
    <col min="4353" max="4354" width="19.42578125" customWidth="1"/>
    <col min="4355" max="4355" width="1.5703125" customWidth="1"/>
    <col min="4356" max="4356" width="27.42578125" customWidth="1"/>
    <col min="4357" max="4357" width="17.5703125" customWidth="1"/>
    <col min="4359" max="4359" width="13.7109375" customWidth="1"/>
    <col min="4361" max="4361" width="22.5703125" bestFit="1" customWidth="1"/>
    <col min="4608" max="4608" width="65.42578125" customWidth="1"/>
    <col min="4609" max="4610" width="19.42578125" customWidth="1"/>
    <col min="4611" max="4611" width="1.5703125" customWidth="1"/>
    <col min="4612" max="4612" width="27.42578125" customWidth="1"/>
    <col min="4613" max="4613" width="17.5703125" customWidth="1"/>
    <col min="4615" max="4615" width="13.7109375" customWidth="1"/>
    <col min="4617" max="4617" width="22.5703125" bestFit="1" customWidth="1"/>
    <col min="4864" max="4864" width="65.42578125" customWidth="1"/>
    <col min="4865" max="4866" width="19.42578125" customWidth="1"/>
    <col min="4867" max="4867" width="1.5703125" customWidth="1"/>
    <col min="4868" max="4868" width="27.42578125" customWidth="1"/>
    <col min="4869" max="4869" width="17.5703125" customWidth="1"/>
    <col min="4871" max="4871" width="13.7109375" customWidth="1"/>
    <col min="4873" max="4873" width="22.5703125" bestFit="1" customWidth="1"/>
    <col min="5120" max="5120" width="65.42578125" customWidth="1"/>
    <col min="5121" max="5122" width="19.42578125" customWidth="1"/>
    <col min="5123" max="5123" width="1.5703125" customWidth="1"/>
    <col min="5124" max="5124" width="27.42578125" customWidth="1"/>
    <col min="5125" max="5125" width="17.5703125" customWidth="1"/>
    <col min="5127" max="5127" width="13.7109375" customWidth="1"/>
    <col min="5129" max="5129" width="22.5703125" bestFit="1" customWidth="1"/>
    <col min="5376" max="5376" width="65.42578125" customWidth="1"/>
    <col min="5377" max="5378" width="19.42578125" customWidth="1"/>
    <col min="5379" max="5379" width="1.5703125" customWidth="1"/>
    <col min="5380" max="5380" width="27.42578125" customWidth="1"/>
    <col min="5381" max="5381" width="17.5703125" customWidth="1"/>
    <col min="5383" max="5383" width="13.7109375" customWidth="1"/>
    <col min="5385" max="5385" width="22.5703125" bestFit="1" customWidth="1"/>
    <col min="5632" max="5632" width="65.42578125" customWidth="1"/>
    <col min="5633" max="5634" width="19.42578125" customWidth="1"/>
    <col min="5635" max="5635" width="1.5703125" customWidth="1"/>
    <col min="5636" max="5636" width="27.42578125" customWidth="1"/>
    <col min="5637" max="5637" width="17.5703125" customWidth="1"/>
    <col min="5639" max="5639" width="13.7109375" customWidth="1"/>
    <col min="5641" max="5641" width="22.5703125" bestFit="1" customWidth="1"/>
    <col min="5888" max="5888" width="65.42578125" customWidth="1"/>
    <col min="5889" max="5890" width="19.42578125" customWidth="1"/>
    <col min="5891" max="5891" width="1.5703125" customWidth="1"/>
    <col min="5892" max="5892" width="27.42578125" customWidth="1"/>
    <col min="5893" max="5893" width="17.5703125" customWidth="1"/>
    <col min="5895" max="5895" width="13.7109375" customWidth="1"/>
    <col min="5897" max="5897" width="22.5703125" bestFit="1" customWidth="1"/>
    <col min="6144" max="6144" width="65.42578125" customWidth="1"/>
    <col min="6145" max="6146" width="19.42578125" customWidth="1"/>
    <col min="6147" max="6147" width="1.5703125" customWidth="1"/>
    <col min="6148" max="6148" width="27.42578125" customWidth="1"/>
    <col min="6149" max="6149" width="17.5703125" customWidth="1"/>
    <col min="6151" max="6151" width="13.7109375" customWidth="1"/>
    <col min="6153" max="6153" width="22.5703125" bestFit="1" customWidth="1"/>
    <col min="6400" max="6400" width="65.42578125" customWidth="1"/>
    <col min="6401" max="6402" width="19.42578125" customWidth="1"/>
    <col min="6403" max="6403" width="1.5703125" customWidth="1"/>
    <col min="6404" max="6404" width="27.42578125" customWidth="1"/>
    <col min="6405" max="6405" width="17.5703125" customWidth="1"/>
    <col min="6407" max="6407" width="13.7109375" customWidth="1"/>
    <col min="6409" max="6409" width="22.5703125" bestFit="1" customWidth="1"/>
    <col min="6656" max="6656" width="65.42578125" customWidth="1"/>
    <col min="6657" max="6658" width="19.42578125" customWidth="1"/>
    <col min="6659" max="6659" width="1.5703125" customWidth="1"/>
    <col min="6660" max="6660" width="27.42578125" customWidth="1"/>
    <col min="6661" max="6661" width="17.5703125" customWidth="1"/>
    <col min="6663" max="6663" width="13.7109375" customWidth="1"/>
    <col min="6665" max="6665" width="22.5703125" bestFit="1" customWidth="1"/>
    <col min="6912" max="6912" width="65.42578125" customWidth="1"/>
    <col min="6913" max="6914" width="19.42578125" customWidth="1"/>
    <col min="6915" max="6915" width="1.5703125" customWidth="1"/>
    <col min="6916" max="6916" width="27.42578125" customWidth="1"/>
    <col min="6917" max="6917" width="17.5703125" customWidth="1"/>
    <col min="6919" max="6919" width="13.7109375" customWidth="1"/>
    <col min="6921" max="6921" width="22.5703125" bestFit="1" customWidth="1"/>
    <col min="7168" max="7168" width="65.42578125" customWidth="1"/>
    <col min="7169" max="7170" width="19.42578125" customWidth="1"/>
    <col min="7171" max="7171" width="1.5703125" customWidth="1"/>
    <col min="7172" max="7172" width="27.42578125" customWidth="1"/>
    <col min="7173" max="7173" width="17.5703125" customWidth="1"/>
    <col min="7175" max="7175" width="13.7109375" customWidth="1"/>
    <col min="7177" max="7177" width="22.5703125" bestFit="1" customWidth="1"/>
    <col min="7424" max="7424" width="65.42578125" customWidth="1"/>
    <col min="7425" max="7426" width="19.42578125" customWidth="1"/>
    <col min="7427" max="7427" width="1.5703125" customWidth="1"/>
    <col min="7428" max="7428" width="27.42578125" customWidth="1"/>
    <col min="7429" max="7429" width="17.5703125" customWidth="1"/>
    <col min="7431" max="7431" width="13.7109375" customWidth="1"/>
    <col min="7433" max="7433" width="22.5703125" bestFit="1" customWidth="1"/>
    <col min="7680" max="7680" width="65.42578125" customWidth="1"/>
    <col min="7681" max="7682" width="19.42578125" customWidth="1"/>
    <col min="7683" max="7683" width="1.5703125" customWidth="1"/>
    <col min="7684" max="7684" width="27.42578125" customWidth="1"/>
    <col min="7685" max="7685" width="17.5703125" customWidth="1"/>
    <col min="7687" max="7687" width="13.7109375" customWidth="1"/>
    <col min="7689" max="7689" width="22.5703125" bestFit="1" customWidth="1"/>
    <col min="7936" max="7936" width="65.42578125" customWidth="1"/>
    <col min="7937" max="7938" width="19.42578125" customWidth="1"/>
    <col min="7939" max="7939" width="1.5703125" customWidth="1"/>
    <col min="7940" max="7940" width="27.42578125" customWidth="1"/>
    <col min="7941" max="7941" width="17.5703125" customWidth="1"/>
    <col min="7943" max="7943" width="13.7109375" customWidth="1"/>
    <col min="7945" max="7945" width="22.5703125" bestFit="1" customWidth="1"/>
    <col min="8192" max="8192" width="65.42578125" customWidth="1"/>
    <col min="8193" max="8194" width="19.42578125" customWidth="1"/>
    <col min="8195" max="8195" width="1.5703125" customWidth="1"/>
    <col min="8196" max="8196" width="27.42578125" customWidth="1"/>
    <col min="8197" max="8197" width="17.5703125" customWidth="1"/>
    <col min="8199" max="8199" width="13.7109375" customWidth="1"/>
    <col min="8201" max="8201" width="22.5703125" bestFit="1" customWidth="1"/>
    <col min="8448" max="8448" width="65.42578125" customWidth="1"/>
    <col min="8449" max="8450" width="19.42578125" customWidth="1"/>
    <col min="8451" max="8451" width="1.5703125" customWidth="1"/>
    <col min="8452" max="8452" width="27.42578125" customWidth="1"/>
    <col min="8453" max="8453" width="17.5703125" customWidth="1"/>
    <col min="8455" max="8455" width="13.7109375" customWidth="1"/>
    <col min="8457" max="8457" width="22.5703125" bestFit="1" customWidth="1"/>
    <col min="8704" max="8704" width="65.42578125" customWidth="1"/>
    <col min="8705" max="8706" width="19.42578125" customWidth="1"/>
    <col min="8707" max="8707" width="1.5703125" customWidth="1"/>
    <col min="8708" max="8708" width="27.42578125" customWidth="1"/>
    <col min="8709" max="8709" width="17.5703125" customWidth="1"/>
    <col min="8711" max="8711" width="13.7109375" customWidth="1"/>
    <col min="8713" max="8713" width="22.5703125" bestFit="1" customWidth="1"/>
    <col min="8960" max="8960" width="65.42578125" customWidth="1"/>
    <col min="8961" max="8962" width="19.42578125" customWidth="1"/>
    <col min="8963" max="8963" width="1.5703125" customWidth="1"/>
    <col min="8964" max="8964" width="27.42578125" customWidth="1"/>
    <col min="8965" max="8965" width="17.5703125" customWidth="1"/>
    <col min="8967" max="8967" width="13.7109375" customWidth="1"/>
    <col min="8969" max="8969" width="22.5703125" bestFit="1" customWidth="1"/>
    <col min="9216" max="9216" width="65.42578125" customWidth="1"/>
    <col min="9217" max="9218" width="19.42578125" customWidth="1"/>
    <col min="9219" max="9219" width="1.5703125" customWidth="1"/>
    <col min="9220" max="9220" width="27.42578125" customWidth="1"/>
    <col min="9221" max="9221" width="17.5703125" customWidth="1"/>
    <col min="9223" max="9223" width="13.7109375" customWidth="1"/>
    <col min="9225" max="9225" width="22.5703125" bestFit="1" customWidth="1"/>
    <col min="9472" max="9472" width="65.42578125" customWidth="1"/>
    <col min="9473" max="9474" width="19.42578125" customWidth="1"/>
    <col min="9475" max="9475" width="1.5703125" customWidth="1"/>
    <col min="9476" max="9476" width="27.42578125" customWidth="1"/>
    <col min="9477" max="9477" width="17.5703125" customWidth="1"/>
    <col min="9479" max="9479" width="13.7109375" customWidth="1"/>
    <col min="9481" max="9481" width="22.5703125" bestFit="1" customWidth="1"/>
    <col min="9728" max="9728" width="65.42578125" customWidth="1"/>
    <col min="9729" max="9730" width="19.42578125" customWidth="1"/>
    <col min="9731" max="9731" width="1.5703125" customWidth="1"/>
    <col min="9732" max="9732" width="27.42578125" customWidth="1"/>
    <col min="9733" max="9733" width="17.5703125" customWidth="1"/>
    <col min="9735" max="9735" width="13.7109375" customWidth="1"/>
    <col min="9737" max="9737" width="22.5703125" bestFit="1" customWidth="1"/>
    <col min="9984" max="9984" width="65.42578125" customWidth="1"/>
    <col min="9985" max="9986" width="19.42578125" customWidth="1"/>
    <col min="9987" max="9987" width="1.5703125" customWidth="1"/>
    <col min="9988" max="9988" width="27.42578125" customWidth="1"/>
    <col min="9989" max="9989" width="17.5703125" customWidth="1"/>
    <col min="9991" max="9991" width="13.7109375" customWidth="1"/>
    <col min="9993" max="9993" width="22.5703125" bestFit="1" customWidth="1"/>
    <col min="10240" max="10240" width="65.42578125" customWidth="1"/>
    <col min="10241" max="10242" width="19.42578125" customWidth="1"/>
    <col min="10243" max="10243" width="1.5703125" customWidth="1"/>
    <col min="10244" max="10244" width="27.42578125" customWidth="1"/>
    <col min="10245" max="10245" width="17.5703125" customWidth="1"/>
    <col min="10247" max="10247" width="13.7109375" customWidth="1"/>
    <col min="10249" max="10249" width="22.5703125" bestFit="1" customWidth="1"/>
    <col min="10496" max="10496" width="65.42578125" customWidth="1"/>
    <col min="10497" max="10498" width="19.42578125" customWidth="1"/>
    <col min="10499" max="10499" width="1.5703125" customWidth="1"/>
    <col min="10500" max="10500" width="27.42578125" customWidth="1"/>
    <col min="10501" max="10501" width="17.5703125" customWidth="1"/>
    <col min="10503" max="10503" width="13.7109375" customWidth="1"/>
    <col min="10505" max="10505" width="22.5703125" bestFit="1" customWidth="1"/>
    <col min="10752" max="10752" width="65.42578125" customWidth="1"/>
    <col min="10753" max="10754" width="19.42578125" customWidth="1"/>
    <col min="10755" max="10755" width="1.5703125" customWidth="1"/>
    <col min="10756" max="10756" width="27.42578125" customWidth="1"/>
    <col min="10757" max="10757" width="17.5703125" customWidth="1"/>
    <col min="10759" max="10759" width="13.7109375" customWidth="1"/>
    <col min="10761" max="10761" width="22.5703125" bestFit="1" customWidth="1"/>
    <col min="11008" max="11008" width="65.42578125" customWidth="1"/>
    <col min="11009" max="11010" width="19.42578125" customWidth="1"/>
    <col min="11011" max="11011" width="1.5703125" customWidth="1"/>
    <col min="11012" max="11012" width="27.42578125" customWidth="1"/>
    <col min="11013" max="11013" width="17.5703125" customWidth="1"/>
    <col min="11015" max="11015" width="13.7109375" customWidth="1"/>
    <col min="11017" max="11017" width="22.5703125" bestFit="1" customWidth="1"/>
    <col min="11264" max="11264" width="65.42578125" customWidth="1"/>
    <col min="11265" max="11266" width="19.42578125" customWidth="1"/>
    <col min="11267" max="11267" width="1.5703125" customWidth="1"/>
    <col min="11268" max="11268" width="27.42578125" customWidth="1"/>
    <col min="11269" max="11269" width="17.5703125" customWidth="1"/>
    <col min="11271" max="11271" width="13.7109375" customWidth="1"/>
    <col min="11273" max="11273" width="22.5703125" bestFit="1" customWidth="1"/>
    <col min="11520" max="11520" width="65.42578125" customWidth="1"/>
    <col min="11521" max="11522" width="19.42578125" customWidth="1"/>
    <col min="11523" max="11523" width="1.5703125" customWidth="1"/>
    <col min="11524" max="11524" width="27.42578125" customWidth="1"/>
    <col min="11525" max="11525" width="17.5703125" customWidth="1"/>
    <col min="11527" max="11527" width="13.7109375" customWidth="1"/>
    <col min="11529" max="11529" width="22.5703125" bestFit="1" customWidth="1"/>
    <col min="11776" max="11776" width="65.42578125" customWidth="1"/>
    <col min="11777" max="11778" width="19.42578125" customWidth="1"/>
    <col min="11779" max="11779" width="1.5703125" customWidth="1"/>
    <col min="11780" max="11780" width="27.42578125" customWidth="1"/>
    <col min="11781" max="11781" width="17.5703125" customWidth="1"/>
    <col min="11783" max="11783" width="13.7109375" customWidth="1"/>
    <col min="11785" max="11785" width="22.5703125" bestFit="1" customWidth="1"/>
    <col min="12032" max="12032" width="65.42578125" customWidth="1"/>
    <col min="12033" max="12034" width="19.42578125" customWidth="1"/>
    <col min="12035" max="12035" width="1.5703125" customWidth="1"/>
    <col min="12036" max="12036" width="27.42578125" customWidth="1"/>
    <col min="12037" max="12037" width="17.5703125" customWidth="1"/>
    <col min="12039" max="12039" width="13.7109375" customWidth="1"/>
    <col min="12041" max="12041" width="22.5703125" bestFit="1" customWidth="1"/>
    <col min="12288" max="12288" width="65.42578125" customWidth="1"/>
    <col min="12289" max="12290" width="19.42578125" customWidth="1"/>
    <col min="12291" max="12291" width="1.5703125" customWidth="1"/>
    <col min="12292" max="12292" width="27.42578125" customWidth="1"/>
    <col min="12293" max="12293" width="17.5703125" customWidth="1"/>
    <col min="12295" max="12295" width="13.7109375" customWidth="1"/>
    <col min="12297" max="12297" width="22.5703125" bestFit="1" customWidth="1"/>
    <col min="12544" max="12544" width="65.42578125" customWidth="1"/>
    <col min="12545" max="12546" width="19.42578125" customWidth="1"/>
    <col min="12547" max="12547" width="1.5703125" customWidth="1"/>
    <col min="12548" max="12548" width="27.42578125" customWidth="1"/>
    <col min="12549" max="12549" width="17.5703125" customWidth="1"/>
    <col min="12551" max="12551" width="13.7109375" customWidth="1"/>
    <col min="12553" max="12553" width="22.5703125" bestFit="1" customWidth="1"/>
    <col min="12800" max="12800" width="65.42578125" customWidth="1"/>
    <col min="12801" max="12802" width="19.42578125" customWidth="1"/>
    <col min="12803" max="12803" width="1.5703125" customWidth="1"/>
    <col min="12804" max="12804" width="27.42578125" customWidth="1"/>
    <col min="12805" max="12805" width="17.5703125" customWidth="1"/>
    <col min="12807" max="12807" width="13.7109375" customWidth="1"/>
    <col min="12809" max="12809" width="22.5703125" bestFit="1" customWidth="1"/>
    <col min="13056" max="13056" width="65.42578125" customWidth="1"/>
    <col min="13057" max="13058" width="19.42578125" customWidth="1"/>
    <col min="13059" max="13059" width="1.5703125" customWidth="1"/>
    <col min="13060" max="13060" width="27.42578125" customWidth="1"/>
    <col min="13061" max="13061" width="17.5703125" customWidth="1"/>
    <col min="13063" max="13063" width="13.7109375" customWidth="1"/>
    <col min="13065" max="13065" width="22.5703125" bestFit="1" customWidth="1"/>
    <col min="13312" max="13312" width="65.42578125" customWidth="1"/>
    <col min="13313" max="13314" width="19.42578125" customWidth="1"/>
    <col min="13315" max="13315" width="1.5703125" customWidth="1"/>
    <col min="13316" max="13316" width="27.42578125" customWidth="1"/>
    <col min="13317" max="13317" width="17.5703125" customWidth="1"/>
    <col min="13319" max="13319" width="13.7109375" customWidth="1"/>
    <col min="13321" max="13321" width="22.5703125" bestFit="1" customWidth="1"/>
    <col min="13568" max="13568" width="65.42578125" customWidth="1"/>
    <col min="13569" max="13570" width="19.42578125" customWidth="1"/>
    <col min="13571" max="13571" width="1.5703125" customWidth="1"/>
    <col min="13572" max="13572" width="27.42578125" customWidth="1"/>
    <col min="13573" max="13573" width="17.5703125" customWidth="1"/>
    <col min="13575" max="13575" width="13.7109375" customWidth="1"/>
    <col min="13577" max="13577" width="22.5703125" bestFit="1" customWidth="1"/>
    <col min="13824" max="13824" width="65.42578125" customWidth="1"/>
    <col min="13825" max="13826" width="19.42578125" customWidth="1"/>
    <col min="13827" max="13827" width="1.5703125" customWidth="1"/>
    <col min="13828" max="13828" width="27.42578125" customWidth="1"/>
    <col min="13829" max="13829" width="17.5703125" customWidth="1"/>
    <col min="13831" max="13831" width="13.7109375" customWidth="1"/>
    <col min="13833" max="13833" width="22.5703125" bestFit="1" customWidth="1"/>
    <col min="14080" max="14080" width="65.42578125" customWidth="1"/>
    <col min="14081" max="14082" width="19.42578125" customWidth="1"/>
    <col min="14083" max="14083" width="1.5703125" customWidth="1"/>
    <col min="14084" max="14084" width="27.42578125" customWidth="1"/>
    <col min="14085" max="14085" width="17.5703125" customWidth="1"/>
    <col min="14087" max="14087" width="13.7109375" customWidth="1"/>
    <col min="14089" max="14089" width="22.5703125" bestFit="1" customWidth="1"/>
    <col min="14336" max="14336" width="65.42578125" customWidth="1"/>
    <col min="14337" max="14338" width="19.42578125" customWidth="1"/>
    <col min="14339" max="14339" width="1.5703125" customWidth="1"/>
    <col min="14340" max="14340" width="27.42578125" customWidth="1"/>
    <col min="14341" max="14341" width="17.5703125" customWidth="1"/>
    <col min="14343" max="14343" width="13.7109375" customWidth="1"/>
    <col min="14345" max="14345" width="22.5703125" bestFit="1" customWidth="1"/>
    <col min="14592" max="14592" width="65.42578125" customWidth="1"/>
    <col min="14593" max="14594" width="19.42578125" customWidth="1"/>
    <col min="14595" max="14595" width="1.5703125" customWidth="1"/>
    <col min="14596" max="14596" width="27.42578125" customWidth="1"/>
    <col min="14597" max="14597" width="17.5703125" customWidth="1"/>
    <col min="14599" max="14599" width="13.7109375" customWidth="1"/>
    <col min="14601" max="14601" width="22.5703125" bestFit="1" customWidth="1"/>
    <col min="14848" max="14848" width="65.42578125" customWidth="1"/>
    <col min="14849" max="14850" width="19.42578125" customWidth="1"/>
    <col min="14851" max="14851" width="1.5703125" customWidth="1"/>
    <col min="14852" max="14852" width="27.42578125" customWidth="1"/>
    <col min="14853" max="14853" width="17.5703125" customWidth="1"/>
    <col min="14855" max="14855" width="13.7109375" customWidth="1"/>
    <col min="14857" max="14857" width="22.5703125" bestFit="1" customWidth="1"/>
    <col min="15104" max="15104" width="65.42578125" customWidth="1"/>
    <col min="15105" max="15106" width="19.42578125" customWidth="1"/>
    <col min="15107" max="15107" width="1.5703125" customWidth="1"/>
    <col min="15108" max="15108" width="27.42578125" customWidth="1"/>
    <col min="15109" max="15109" width="17.5703125" customWidth="1"/>
    <col min="15111" max="15111" width="13.7109375" customWidth="1"/>
    <col min="15113" max="15113" width="22.5703125" bestFit="1" customWidth="1"/>
    <col min="15360" max="15360" width="65.42578125" customWidth="1"/>
    <col min="15361" max="15362" width="19.42578125" customWidth="1"/>
    <col min="15363" max="15363" width="1.5703125" customWidth="1"/>
    <col min="15364" max="15364" width="27.42578125" customWidth="1"/>
    <col min="15365" max="15365" width="17.5703125" customWidth="1"/>
    <col min="15367" max="15367" width="13.7109375" customWidth="1"/>
    <col min="15369" max="15369" width="22.5703125" bestFit="1" customWidth="1"/>
    <col min="15616" max="15616" width="65.42578125" customWidth="1"/>
    <col min="15617" max="15618" width="19.42578125" customWidth="1"/>
    <col min="15619" max="15619" width="1.5703125" customWidth="1"/>
    <col min="15620" max="15620" width="27.42578125" customWidth="1"/>
    <col min="15621" max="15621" width="17.5703125" customWidth="1"/>
    <col min="15623" max="15623" width="13.7109375" customWidth="1"/>
    <col min="15625" max="15625" width="22.5703125" bestFit="1" customWidth="1"/>
    <col min="15872" max="15872" width="65.42578125" customWidth="1"/>
    <col min="15873" max="15874" width="19.42578125" customWidth="1"/>
    <col min="15875" max="15875" width="1.5703125" customWidth="1"/>
    <col min="15876" max="15876" width="27.42578125" customWidth="1"/>
    <col min="15877" max="15877" width="17.5703125" customWidth="1"/>
    <col min="15879" max="15879" width="13.7109375" customWidth="1"/>
    <col min="15881" max="15881" width="22.5703125" bestFit="1" customWidth="1"/>
    <col min="16128" max="16128" width="65.42578125" customWidth="1"/>
    <col min="16129" max="16130" width="19.42578125" customWidth="1"/>
    <col min="16131" max="16131" width="1.5703125" customWidth="1"/>
    <col min="16132" max="16132" width="27.42578125" customWidth="1"/>
    <col min="16133" max="16133" width="17.5703125" customWidth="1"/>
    <col min="16135" max="16135" width="13.7109375" customWidth="1"/>
    <col min="16137" max="16137" width="22.5703125" bestFit="1" customWidth="1"/>
  </cols>
  <sheetData>
    <row r="2" spans="2:8" x14ac:dyDescent="0.25">
      <c r="C2" s="16" t="s">
        <v>12</v>
      </c>
      <c r="D2" s="16" t="s">
        <v>113</v>
      </c>
      <c r="E2" s="16"/>
      <c r="F2" s="70" t="s">
        <v>14</v>
      </c>
      <c r="G2" s="132" t="s">
        <v>15</v>
      </c>
      <c r="H2" s="71" t="s">
        <v>349</v>
      </c>
    </row>
    <row r="3" spans="2:8" x14ac:dyDescent="0.25">
      <c r="B3" s="16" t="s">
        <v>350</v>
      </c>
      <c r="H3" s="133"/>
    </row>
    <row r="4" spans="2:8" ht="16.5" customHeight="1" x14ac:dyDescent="0.25">
      <c r="B4" s="20" t="s">
        <v>351</v>
      </c>
      <c r="C4" s="81" t="s">
        <v>352</v>
      </c>
      <c r="D4" s="180">
        <v>1214</v>
      </c>
      <c r="E4" s="4"/>
      <c r="F4" s="89" t="s">
        <v>353</v>
      </c>
      <c r="G4" s="256"/>
      <c r="H4" s="226">
        <v>2018</v>
      </c>
    </row>
    <row r="5" spans="2:8" ht="16.5" customHeight="1" x14ac:dyDescent="0.25">
      <c r="B5" s="21" t="s">
        <v>354</v>
      </c>
      <c r="C5" s="72" t="s">
        <v>352</v>
      </c>
      <c r="D5" s="94" t="s">
        <v>499</v>
      </c>
      <c r="E5" s="4"/>
      <c r="F5" s="74" t="s">
        <v>353</v>
      </c>
      <c r="G5" s="257"/>
      <c r="H5" s="227"/>
    </row>
    <row r="6" spans="2:8" ht="16.5" customHeight="1" x14ac:dyDescent="0.25">
      <c r="B6" s="21" t="s">
        <v>355</v>
      </c>
      <c r="C6" s="72" t="s">
        <v>352</v>
      </c>
      <c r="D6" s="94">
        <v>7</v>
      </c>
      <c r="E6" s="4"/>
      <c r="F6" s="74" t="s">
        <v>353</v>
      </c>
      <c r="G6" s="257"/>
      <c r="H6" s="227"/>
    </row>
    <row r="7" spans="2:8" ht="16.5" customHeight="1" x14ac:dyDescent="0.25">
      <c r="B7" s="21" t="s">
        <v>356</v>
      </c>
      <c r="C7" s="72" t="s">
        <v>352</v>
      </c>
      <c r="D7" s="181">
        <v>563</v>
      </c>
      <c r="E7" s="4"/>
      <c r="F7" s="74" t="s">
        <v>353</v>
      </c>
      <c r="G7" s="257"/>
      <c r="H7" s="227"/>
    </row>
    <row r="8" spans="2:8" ht="16.5" customHeight="1" x14ac:dyDescent="0.25">
      <c r="B8" s="21" t="s">
        <v>357</v>
      </c>
      <c r="C8" s="72" t="s">
        <v>352</v>
      </c>
      <c r="D8" s="94">
        <v>0</v>
      </c>
      <c r="E8" s="4"/>
      <c r="F8" s="74" t="s">
        <v>353</v>
      </c>
      <c r="G8" s="257"/>
      <c r="H8" s="227"/>
    </row>
    <row r="9" spans="2:8" ht="16.5" customHeight="1" x14ac:dyDescent="0.25">
      <c r="B9" s="21" t="s">
        <v>358</v>
      </c>
      <c r="C9" s="72" t="s">
        <v>352</v>
      </c>
      <c r="D9" s="94">
        <v>72</v>
      </c>
      <c r="E9" s="4"/>
      <c r="F9" s="74" t="s">
        <v>353</v>
      </c>
      <c r="G9" s="257"/>
      <c r="H9" s="227"/>
    </row>
    <row r="10" spans="2:8" ht="15.75" customHeight="1" x14ac:dyDescent="0.25">
      <c r="B10" s="21" t="s">
        <v>359</v>
      </c>
      <c r="C10" s="72" t="s">
        <v>352</v>
      </c>
      <c r="D10" s="94">
        <f>301+313</f>
        <v>614</v>
      </c>
      <c r="E10" s="4"/>
      <c r="F10" s="74" t="s">
        <v>353</v>
      </c>
      <c r="G10" s="257"/>
      <c r="H10" s="227"/>
    </row>
    <row r="11" spans="2:8" ht="15.75" customHeight="1" x14ac:dyDescent="0.25">
      <c r="B11" s="21" t="s">
        <v>360</v>
      </c>
      <c r="C11" s="72" t="s">
        <v>352</v>
      </c>
      <c r="D11" s="94">
        <v>0</v>
      </c>
      <c r="E11" s="4"/>
      <c r="F11" s="74" t="s">
        <v>353</v>
      </c>
      <c r="G11" s="257"/>
      <c r="H11" s="227"/>
    </row>
    <row r="12" spans="2:8" ht="16.5" customHeight="1" x14ac:dyDescent="0.25">
      <c r="B12" s="21" t="s">
        <v>361</v>
      </c>
      <c r="C12" s="72" t="s">
        <v>352</v>
      </c>
      <c r="D12" s="94">
        <v>89</v>
      </c>
      <c r="E12" s="4"/>
      <c r="F12" s="74" t="s">
        <v>353</v>
      </c>
      <c r="G12" s="257"/>
      <c r="H12" s="227"/>
    </row>
    <row r="13" spans="2:8" ht="16.5" customHeight="1" x14ac:dyDescent="0.25">
      <c r="B13" s="21" t="s">
        <v>362</v>
      </c>
      <c r="C13" s="72" t="s">
        <v>352</v>
      </c>
      <c r="D13" s="94">
        <v>0</v>
      </c>
      <c r="E13" s="4"/>
      <c r="F13" s="74" t="s">
        <v>353</v>
      </c>
      <c r="G13" s="257"/>
      <c r="H13" s="227"/>
    </row>
    <row r="14" spans="2:8" ht="16.5" customHeight="1" x14ac:dyDescent="0.25">
      <c r="B14" s="21" t="s">
        <v>363</v>
      </c>
      <c r="C14" s="72" t="s">
        <v>352</v>
      </c>
      <c r="D14" s="94">
        <v>4</v>
      </c>
      <c r="E14" s="4"/>
      <c r="F14" s="74" t="s">
        <v>353</v>
      </c>
      <c r="G14" s="257"/>
      <c r="H14" s="227"/>
    </row>
    <row r="15" spans="2:8" ht="16.5" customHeight="1" x14ac:dyDescent="0.25">
      <c r="B15" s="21" t="s">
        <v>364</v>
      </c>
      <c r="C15" s="72" t="s">
        <v>352</v>
      </c>
      <c r="D15" s="94">
        <v>0</v>
      </c>
      <c r="E15" s="4"/>
      <c r="F15" s="74" t="s">
        <v>353</v>
      </c>
      <c r="G15" s="257"/>
      <c r="H15" s="227"/>
    </row>
    <row r="16" spans="2:8" ht="16.5" customHeight="1" x14ac:dyDescent="0.25">
      <c r="B16" s="21" t="s">
        <v>365</v>
      </c>
      <c r="C16" s="72" t="s">
        <v>352</v>
      </c>
      <c r="D16" s="94">
        <v>0</v>
      </c>
      <c r="E16" s="4"/>
      <c r="F16" s="74" t="s">
        <v>353</v>
      </c>
      <c r="G16" s="257"/>
      <c r="H16" s="227"/>
    </row>
    <row r="17" spans="2:12" ht="16.5" customHeight="1" x14ac:dyDescent="0.25">
      <c r="B17" s="21" t="s">
        <v>366</v>
      </c>
      <c r="C17" s="72" t="s">
        <v>352</v>
      </c>
      <c r="D17" s="94">
        <v>36</v>
      </c>
      <c r="E17" s="4"/>
      <c r="F17" s="74" t="s">
        <v>353</v>
      </c>
      <c r="G17" s="257"/>
      <c r="H17" s="227"/>
    </row>
    <row r="18" spans="2:12" ht="16.5" customHeight="1" x14ac:dyDescent="0.25">
      <c r="B18" s="21" t="s">
        <v>367</v>
      </c>
      <c r="C18" s="72" t="s">
        <v>352</v>
      </c>
      <c r="D18" s="94">
        <v>1357</v>
      </c>
      <c r="E18" s="4"/>
      <c r="F18" s="74" t="s">
        <v>353</v>
      </c>
      <c r="G18" s="257"/>
      <c r="H18" s="227"/>
    </row>
    <row r="19" spans="2:12" ht="16.5" customHeight="1" x14ac:dyDescent="0.25">
      <c r="B19" s="78" t="s">
        <v>368</v>
      </c>
      <c r="C19" s="86" t="s">
        <v>352</v>
      </c>
      <c r="D19" s="166">
        <v>9</v>
      </c>
      <c r="E19" s="4"/>
      <c r="F19" s="80" t="s">
        <v>353</v>
      </c>
      <c r="G19" s="258"/>
      <c r="H19" s="228"/>
    </row>
    <row r="21" spans="2:12" x14ac:dyDescent="0.25">
      <c r="B21" s="134"/>
      <c r="C21" s="4"/>
      <c r="D21" s="4"/>
      <c r="E21" s="4"/>
    </row>
    <row r="22" spans="2:12" x14ac:dyDescent="0.25">
      <c r="B22" s="20" t="s">
        <v>369</v>
      </c>
      <c r="C22" s="81" t="s">
        <v>370</v>
      </c>
      <c r="D22" s="182">
        <v>10</v>
      </c>
      <c r="F22" s="135" t="s">
        <v>353</v>
      </c>
      <c r="G22" s="83"/>
      <c r="H22" s="226">
        <v>2018</v>
      </c>
    </row>
    <row r="23" spans="2:12" x14ac:dyDescent="0.25">
      <c r="B23" s="21" t="s">
        <v>371</v>
      </c>
      <c r="C23" s="72" t="s">
        <v>372</v>
      </c>
      <c r="D23" s="94">
        <v>8</v>
      </c>
      <c r="F23" s="136" t="s">
        <v>353</v>
      </c>
      <c r="G23" s="84"/>
      <c r="H23" s="227"/>
    </row>
    <row r="24" spans="2:12" x14ac:dyDescent="0.25">
      <c r="B24" s="21" t="s">
        <v>373</v>
      </c>
      <c r="C24" s="72" t="s">
        <v>352</v>
      </c>
      <c r="D24" s="94">
        <v>1</v>
      </c>
      <c r="F24" s="136" t="s">
        <v>353</v>
      </c>
      <c r="G24" s="84"/>
      <c r="H24" s="227"/>
    </row>
    <row r="25" spans="2:12" x14ac:dyDescent="0.25">
      <c r="B25" s="85" t="s">
        <v>374</v>
      </c>
      <c r="C25" s="86" t="s">
        <v>352</v>
      </c>
      <c r="D25" s="101">
        <v>1</v>
      </c>
      <c r="F25" s="137" t="s">
        <v>353</v>
      </c>
      <c r="G25" s="87"/>
      <c r="H25" s="228"/>
    </row>
    <row r="26" spans="2:12" x14ac:dyDescent="0.25">
      <c r="B26" s="134"/>
      <c r="C26" s="4"/>
      <c r="D26" s="4"/>
      <c r="E26" s="4"/>
    </row>
    <row r="28" spans="2:12" x14ac:dyDescent="0.25">
      <c r="B28" s="16" t="s">
        <v>375</v>
      </c>
    </row>
    <row r="29" spans="2:12" ht="30" x14ac:dyDescent="0.25">
      <c r="B29" s="16" t="s">
        <v>376</v>
      </c>
      <c r="D29" s="163" t="s">
        <v>151</v>
      </c>
      <c r="E29" s="250" t="s">
        <v>152</v>
      </c>
      <c r="F29" s="250"/>
      <c r="G29" s="17" t="s">
        <v>153</v>
      </c>
      <c r="H29" s="242" t="s">
        <v>485</v>
      </c>
      <c r="I29" s="242"/>
      <c r="J29" s="242" t="s">
        <v>484</v>
      </c>
      <c r="K29" s="242"/>
      <c r="L29" s="17" t="s">
        <v>430</v>
      </c>
    </row>
    <row r="30" spans="2:12" x14ac:dyDescent="0.25">
      <c r="B30" s="20" t="s">
        <v>377</v>
      </c>
      <c r="C30" s="81" t="s">
        <v>159</v>
      </c>
      <c r="D30" s="81">
        <v>15117</v>
      </c>
      <c r="E30" s="239"/>
      <c r="F30" s="239"/>
      <c r="G30" s="138"/>
      <c r="H30" s="251" t="s">
        <v>353</v>
      </c>
      <c r="I30" s="252"/>
      <c r="J30" s="245"/>
      <c r="K30" s="245"/>
      <c r="L30" s="259">
        <v>2018</v>
      </c>
    </row>
    <row r="31" spans="2:12" x14ac:dyDescent="0.25">
      <c r="B31" s="21" t="s">
        <v>378</v>
      </c>
      <c r="C31" s="72" t="s">
        <v>159</v>
      </c>
      <c r="D31" s="72">
        <v>27179</v>
      </c>
      <c r="E31" s="232"/>
      <c r="F31" s="232"/>
      <c r="G31" s="139"/>
      <c r="H31" s="248" t="s">
        <v>353</v>
      </c>
      <c r="I31" s="249"/>
      <c r="J31" s="246"/>
      <c r="K31" s="246"/>
      <c r="L31" s="260"/>
    </row>
    <row r="32" spans="2:12" x14ac:dyDescent="0.25">
      <c r="B32" s="21" t="s">
        <v>379</v>
      </c>
      <c r="C32" s="72" t="s">
        <v>21</v>
      </c>
      <c r="D32" s="72">
        <v>53560</v>
      </c>
      <c r="E32" s="232"/>
      <c r="F32" s="232"/>
      <c r="G32" s="139"/>
      <c r="H32" s="248" t="s">
        <v>353</v>
      </c>
      <c r="I32" s="249"/>
      <c r="J32" s="246"/>
      <c r="K32" s="246"/>
      <c r="L32" s="260"/>
    </row>
    <row r="33" spans="2:12" x14ac:dyDescent="0.25">
      <c r="B33" s="21" t="s">
        <v>380</v>
      </c>
      <c r="C33" s="72" t="s">
        <v>157</v>
      </c>
      <c r="D33" s="72">
        <v>0</v>
      </c>
      <c r="E33" s="232"/>
      <c r="F33" s="232"/>
      <c r="G33" s="139"/>
      <c r="H33" s="248" t="s">
        <v>353</v>
      </c>
      <c r="I33" s="249"/>
      <c r="J33" s="246"/>
      <c r="K33" s="246"/>
      <c r="L33" s="260"/>
    </row>
    <row r="34" spans="2:12" x14ac:dyDescent="0.25">
      <c r="B34" s="21" t="s">
        <v>381</v>
      </c>
      <c r="C34" s="72" t="s">
        <v>157</v>
      </c>
      <c r="D34" s="72">
        <v>0.51</v>
      </c>
      <c r="E34" s="232"/>
      <c r="F34" s="232"/>
      <c r="G34" s="139"/>
      <c r="H34" s="248" t="s">
        <v>353</v>
      </c>
      <c r="I34" s="249"/>
      <c r="J34" s="246"/>
      <c r="K34" s="246"/>
      <c r="L34" s="260"/>
    </row>
    <row r="35" spans="2:12" x14ac:dyDescent="0.25">
      <c r="B35" s="21" t="s">
        <v>382</v>
      </c>
      <c r="C35" s="72" t="s">
        <v>157</v>
      </c>
      <c r="D35" s="57" t="s">
        <v>499</v>
      </c>
      <c r="E35" s="232"/>
      <c r="F35" s="232"/>
      <c r="G35" s="139"/>
      <c r="H35" s="248" t="s">
        <v>353</v>
      </c>
      <c r="I35" s="249"/>
      <c r="J35" s="246"/>
      <c r="K35" s="246"/>
      <c r="L35" s="260"/>
    </row>
    <row r="36" spans="2:12" x14ac:dyDescent="0.25">
      <c r="B36" s="21" t="s">
        <v>383</v>
      </c>
      <c r="C36" s="72" t="s">
        <v>157</v>
      </c>
      <c r="D36" s="57" t="s">
        <v>499</v>
      </c>
      <c r="E36" s="232"/>
      <c r="F36" s="232"/>
      <c r="G36" s="139"/>
      <c r="H36" s="248" t="s">
        <v>353</v>
      </c>
      <c r="I36" s="249"/>
      <c r="J36" s="246"/>
      <c r="K36" s="246"/>
      <c r="L36" s="260"/>
    </row>
    <row r="37" spans="2:12" x14ac:dyDescent="0.25">
      <c r="B37" s="21" t="s">
        <v>360</v>
      </c>
      <c r="C37" s="72" t="s">
        <v>157</v>
      </c>
      <c r="D37" s="57" t="s">
        <v>499</v>
      </c>
      <c r="E37" s="232"/>
      <c r="F37" s="232"/>
      <c r="G37" s="139"/>
      <c r="H37" s="248" t="s">
        <v>353</v>
      </c>
      <c r="I37" s="249"/>
      <c r="J37" s="246"/>
      <c r="K37" s="246"/>
      <c r="L37" s="260"/>
    </row>
    <row r="38" spans="2:12" x14ac:dyDescent="0.25">
      <c r="B38" s="21" t="s">
        <v>384</v>
      </c>
      <c r="C38" s="72" t="s">
        <v>157</v>
      </c>
      <c r="D38" s="57" t="s">
        <v>499</v>
      </c>
      <c r="E38" s="232"/>
      <c r="F38" s="232"/>
      <c r="G38" s="139"/>
      <c r="H38" s="248" t="s">
        <v>353</v>
      </c>
      <c r="I38" s="249"/>
      <c r="J38" s="246"/>
      <c r="K38" s="246"/>
      <c r="L38" s="260"/>
    </row>
    <row r="39" spans="2:12" x14ac:dyDescent="0.25">
      <c r="B39" s="21" t="s">
        <v>385</v>
      </c>
      <c r="C39" s="72" t="s">
        <v>157</v>
      </c>
      <c r="D39" s="57" t="s">
        <v>499</v>
      </c>
      <c r="E39" s="232"/>
      <c r="F39" s="232"/>
      <c r="G39" s="139"/>
      <c r="H39" s="248" t="s">
        <v>353</v>
      </c>
      <c r="I39" s="249"/>
      <c r="J39" s="246"/>
      <c r="K39" s="246"/>
      <c r="L39" s="260"/>
    </row>
    <row r="40" spans="2:12" x14ac:dyDescent="0.25">
      <c r="B40" s="85" t="s">
        <v>386</v>
      </c>
      <c r="C40" s="86" t="s">
        <v>157</v>
      </c>
      <c r="D40" s="57" t="s">
        <v>499</v>
      </c>
      <c r="E40" s="240"/>
      <c r="F40" s="240"/>
      <c r="G40" s="140"/>
      <c r="H40" s="243" t="s">
        <v>353</v>
      </c>
      <c r="I40" s="244"/>
      <c r="J40" s="247"/>
      <c r="K40" s="247"/>
      <c r="L40" s="261"/>
    </row>
    <row r="41" spans="2:12" ht="30" customHeight="1" x14ac:dyDescent="0.25">
      <c r="B41" s="85"/>
      <c r="D41" s="265" t="s">
        <v>387</v>
      </c>
      <c r="E41" s="265"/>
      <c r="F41" s="141" t="s">
        <v>152</v>
      </c>
      <c r="G41" s="142" t="s">
        <v>153</v>
      </c>
      <c r="H41" s="250" t="s">
        <v>388</v>
      </c>
      <c r="I41" s="262"/>
      <c r="K41" s="179"/>
    </row>
    <row r="42" spans="2:12" x14ac:dyDescent="0.25">
      <c r="B42" s="143" t="s">
        <v>389</v>
      </c>
      <c r="C42" s="144" t="s">
        <v>390</v>
      </c>
      <c r="D42" s="263">
        <v>301884</v>
      </c>
      <c r="E42" s="263"/>
      <c r="F42" s="145"/>
      <c r="G42" s="145"/>
      <c r="H42" s="263"/>
      <c r="I42" s="264"/>
      <c r="K42" s="137" t="s">
        <v>353</v>
      </c>
    </row>
    <row r="44" spans="2:12" x14ac:dyDescent="0.25">
      <c r="B44" s="16" t="s">
        <v>391</v>
      </c>
      <c r="F44" s="178" t="s">
        <v>485</v>
      </c>
      <c r="G44" s="178" t="s">
        <v>484</v>
      </c>
      <c r="H44" s="178" t="s">
        <v>430</v>
      </c>
    </row>
    <row r="45" spans="2:12" ht="14.45" customHeight="1" x14ac:dyDescent="0.25">
      <c r="B45" s="20" t="s">
        <v>392</v>
      </c>
      <c r="C45" s="81" t="s">
        <v>47</v>
      </c>
      <c r="D45" s="91">
        <v>4</v>
      </c>
      <c r="F45" s="83" t="s">
        <v>353</v>
      </c>
      <c r="G45" s="120"/>
      <c r="H45" s="217">
        <v>2018</v>
      </c>
    </row>
    <row r="46" spans="2:12" x14ac:dyDescent="0.25">
      <c r="B46" s="21" t="s">
        <v>393</v>
      </c>
      <c r="C46" s="72" t="s">
        <v>47</v>
      </c>
      <c r="D46" s="104">
        <v>300</v>
      </c>
      <c r="F46" s="83" t="s">
        <v>353</v>
      </c>
      <c r="G46" s="120"/>
      <c r="H46" s="218"/>
    </row>
    <row r="47" spans="2:12" x14ac:dyDescent="0.25">
      <c r="B47" s="21" t="s">
        <v>394</v>
      </c>
      <c r="C47" s="72" t="s">
        <v>47</v>
      </c>
      <c r="D47" s="104">
        <v>5</v>
      </c>
      <c r="F47" s="83" t="s">
        <v>353</v>
      </c>
      <c r="G47" s="120"/>
      <c r="H47" s="218"/>
    </row>
    <row r="48" spans="2:12" x14ac:dyDescent="0.25">
      <c r="B48" s="21" t="s">
        <v>395</v>
      </c>
      <c r="C48" s="72" t="s">
        <v>47</v>
      </c>
      <c r="D48" s="104">
        <v>0</v>
      </c>
      <c r="F48" s="83" t="s">
        <v>353</v>
      </c>
      <c r="G48" s="120"/>
      <c r="H48" s="218"/>
    </row>
    <row r="49" spans="2:8" x14ac:dyDescent="0.25">
      <c r="B49" s="21" t="s">
        <v>396</v>
      </c>
      <c r="C49" s="72" t="s">
        <v>47</v>
      </c>
      <c r="D49" s="104">
        <v>0</v>
      </c>
      <c r="F49" s="83" t="s">
        <v>353</v>
      </c>
      <c r="G49" s="189"/>
      <c r="H49" s="218"/>
    </row>
    <row r="50" spans="2:8" x14ac:dyDescent="0.25">
      <c r="B50" s="85" t="s">
        <v>397</v>
      </c>
      <c r="C50" s="86" t="s">
        <v>47</v>
      </c>
      <c r="D50" s="107">
        <v>0</v>
      </c>
      <c r="F50" s="146" t="s">
        <v>353</v>
      </c>
      <c r="G50" s="120"/>
      <c r="H50" s="218"/>
    </row>
    <row r="51" spans="2:8" x14ac:dyDescent="0.25">
      <c r="B51" s="184" t="s">
        <v>489</v>
      </c>
      <c r="C51" s="185" t="s">
        <v>248</v>
      </c>
      <c r="D51" s="186">
        <v>29</v>
      </c>
      <c r="F51" s="190" t="s">
        <v>353</v>
      </c>
      <c r="G51" s="253" t="s">
        <v>498</v>
      </c>
      <c r="H51" s="218"/>
    </row>
    <row r="52" spans="2:8" x14ac:dyDescent="0.25">
      <c r="B52" s="184" t="s">
        <v>490</v>
      </c>
      <c r="C52" s="185" t="s">
        <v>491</v>
      </c>
      <c r="D52" s="186">
        <v>2000</v>
      </c>
      <c r="F52" s="191" t="s">
        <v>353</v>
      </c>
      <c r="G52" s="254"/>
      <c r="H52" s="218"/>
    </row>
    <row r="53" spans="2:8" x14ac:dyDescent="0.25">
      <c r="B53" s="184" t="s">
        <v>492</v>
      </c>
      <c r="C53" s="185" t="s">
        <v>248</v>
      </c>
      <c r="D53" s="186">
        <v>1.7</v>
      </c>
      <c r="F53" s="190" t="s">
        <v>353</v>
      </c>
      <c r="G53" s="254"/>
      <c r="H53" s="218"/>
    </row>
    <row r="54" spans="2:8" x14ac:dyDescent="0.25">
      <c r="B54" s="184" t="s">
        <v>493</v>
      </c>
      <c r="C54" s="185" t="s">
        <v>494</v>
      </c>
      <c r="D54" s="186">
        <v>1.9</v>
      </c>
      <c r="F54" s="191" t="s">
        <v>353</v>
      </c>
      <c r="G54" s="254"/>
      <c r="H54" s="218"/>
    </row>
    <row r="55" spans="2:8" x14ac:dyDescent="0.25">
      <c r="B55" s="184" t="s">
        <v>495</v>
      </c>
      <c r="C55" s="185" t="s">
        <v>494</v>
      </c>
      <c r="D55" s="186">
        <v>2.5</v>
      </c>
      <c r="F55" s="190" t="s">
        <v>353</v>
      </c>
      <c r="G55" s="254"/>
      <c r="H55" s="218"/>
    </row>
    <row r="56" spans="2:8" x14ac:dyDescent="0.25">
      <c r="B56" s="184" t="s">
        <v>496</v>
      </c>
      <c r="C56" s="185" t="s">
        <v>157</v>
      </c>
      <c r="D56" s="186">
        <v>2800</v>
      </c>
      <c r="F56" s="191" t="s">
        <v>353</v>
      </c>
      <c r="G56" s="254"/>
      <c r="H56" s="218"/>
    </row>
    <row r="57" spans="2:8" x14ac:dyDescent="0.25">
      <c r="B57" s="187" t="s">
        <v>497</v>
      </c>
      <c r="C57" s="183" t="s">
        <v>157</v>
      </c>
      <c r="D57" s="188">
        <v>1950</v>
      </c>
      <c r="F57" s="190" t="s">
        <v>353</v>
      </c>
      <c r="G57" s="255"/>
      <c r="H57" s="219"/>
    </row>
  </sheetData>
  <mergeCells count="46">
    <mergeCell ref="L30:L40"/>
    <mergeCell ref="H41:I41"/>
    <mergeCell ref="H42:I42"/>
    <mergeCell ref="D41:E41"/>
    <mergeCell ref="D42:E42"/>
    <mergeCell ref="E40:F40"/>
    <mergeCell ref="E35:F35"/>
    <mergeCell ref="E36:F36"/>
    <mergeCell ref="E37:F37"/>
    <mergeCell ref="E38:F38"/>
    <mergeCell ref="E39:F39"/>
    <mergeCell ref="E33:F33"/>
    <mergeCell ref="E34:F34"/>
    <mergeCell ref="H45:H57"/>
    <mergeCell ref="G51:G57"/>
    <mergeCell ref="G4:G19"/>
    <mergeCell ref="H4:H19"/>
    <mergeCell ref="H22:H25"/>
    <mergeCell ref="H33:I33"/>
    <mergeCell ref="H34:I34"/>
    <mergeCell ref="H37:I37"/>
    <mergeCell ref="H38:I38"/>
    <mergeCell ref="H39:I39"/>
    <mergeCell ref="E29:F29"/>
    <mergeCell ref="E30:F30"/>
    <mergeCell ref="H30:I30"/>
    <mergeCell ref="H31:I31"/>
    <mergeCell ref="H32:I32"/>
    <mergeCell ref="E31:F31"/>
    <mergeCell ref="E32:F32"/>
    <mergeCell ref="J29:K29"/>
    <mergeCell ref="H29:I29"/>
    <mergeCell ref="H40:I40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H35:I35"/>
    <mergeCell ref="H36:I3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G24"/>
  <sheetViews>
    <sheetView workbookViewId="0">
      <selection activeCell="I15" sqref="I15"/>
    </sheetView>
  </sheetViews>
  <sheetFormatPr defaultRowHeight="15" x14ac:dyDescent="0.25"/>
  <cols>
    <col min="1" max="1" width="2" customWidth="1"/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10" customWidth="1"/>
  </cols>
  <sheetData>
    <row r="1" spans="2:7" x14ac:dyDescent="0.25">
      <c r="C1" s="16" t="s">
        <v>12</v>
      </c>
      <c r="D1" s="16" t="s">
        <v>113</v>
      </c>
      <c r="E1" s="16"/>
      <c r="F1" s="70" t="s">
        <v>14</v>
      </c>
      <c r="G1" s="71" t="s">
        <v>15</v>
      </c>
    </row>
    <row r="2" spans="2:7" s="16" customFormat="1" x14ac:dyDescent="0.25">
      <c r="B2" s="16" t="s">
        <v>244</v>
      </c>
      <c r="C2"/>
      <c r="D2"/>
      <c r="E2"/>
    </row>
    <row r="3" spans="2:7" x14ac:dyDescent="0.25">
      <c r="B3" s="20" t="s">
        <v>245</v>
      </c>
      <c r="C3" s="81" t="s">
        <v>21</v>
      </c>
      <c r="D3" s="207">
        <v>5</v>
      </c>
      <c r="F3" s="226" t="s">
        <v>502</v>
      </c>
    </row>
    <row r="4" spans="2:7" x14ac:dyDescent="0.25">
      <c r="B4" s="21" t="s">
        <v>246</v>
      </c>
      <c r="C4" s="72" t="s">
        <v>47</v>
      </c>
      <c r="D4" s="47">
        <v>147</v>
      </c>
      <c r="F4" s="227"/>
    </row>
    <row r="5" spans="2:7" x14ac:dyDescent="0.25">
      <c r="B5" s="21" t="s">
        <v>247</v>
      </c>
      <c r="C5" s="72" t="s">
        <v>248</v>
      </c>
      <c r="D5" s="47">
        <v>682.61374999999998</v>
      </c>
      <c r="F5" s="227"/>
    </row>
    <row r="6" spans="2:7" x14ac:dyDescent="0.25">
      <c r="B6" s="21" t="s">
        <v>249</v>
      </c>
      <c r="C6" s="72" t="s">
        <v>47</v>
      </c>
      <c r="D6" s="47">
        <v>4</v>
      </c>
      <c r="F6" s="227"/>
    </row>
    <row r="7" spans="2:7" x14ac:dyDescent="0.25">
      <c r="B7" s="21" t="s">
        <v>250</v>
      </c>
      <c r="C7" s="72" t="s">
        <v>248</v>
      </c>
      <c r="D7" s="47">
        <v>1.3140000000000001</v>
      </c>
      <c r="F7" s="227"/>
    </row>
    <row r="8" spans="2:7" x14ac:dyDescent="0.25">
      <c r="B8" s="21" t="s">
        <v>251</v>
      </c>
      <c r="C8" s="72" t="s">
        <v>248</v>
      </c>
      <c r="D8" s="47">
        <v>0</v>
      </c>
      <c r="F8" s="227"/>
    </row>
    <row r="9" spans="2:7" x14ac:dyDescent="0.25">
      <c r="B9" s="21" t="s">
        <v>252</v>
      </c>
      <c r="C9" s="72" t="s">
        <v>248</v>
      </c>
      <c r="D9" s="47">
        <v>1.1339999999999999</v>
      </c>
      <c r="F9" s="227"/>
    </row>
    <row r="10" spans="2:7" x14ac:dyDescent="0.25">
      <c r="B10" s="21" t="s">
        <v>253</v>
      </c>
      <c r="C10" s="72" t="s">
        <v>47</v>
      </c>
      <c r="D10" s="47">
        <v>5</v>
      </c>
      <c r="F10" s="227"/>
    </row>
    <row r="11" spans="2:7" x14ac:dyDescent="0.25">
      <c r="B11" s="21" t="s">
        <v>254</v>
      </c>
      <c r="C11" s="72" t="s">
        <v>47</v>
      </c>
      <c r="D11" s="47">
        <v>0</v>
      </c>
      <c r="F11" s="227"/>
    </row>
    <row r="12" spans="2:7" x14ac:dyDescent="0.25">
      <c r="B12" s="21" t="s">
        <v>255</v>
      </c>
      <c r="C12" s="72" t="s">
        <v>248</v>
      </c>
      <c r="D12" s="47">
        <v>0</v>
      </c>
      <c r="F12" s="227"/>
    </row>
    <row r="13" spans="2:7" x14ac:dyDescent="0.25">
      <c r="B13" s="21" t="s">
        <v>256</v>
      </c>
      <c r="C13" s="72" t="s">
        <v>248</v>
      </c>
      <c r="D13" s="47">
        <v>1.6559999999999999</v>
      </c>
      <c r="F13" s="227"/>
    </row>
    <row r="14" spans="2:7" x14ac:dyDescent="0.25">
      <c r="B14" s="21" t="s">
        <v>257</v>
      </c>
      <c r="C14" s="72" t="s">
        <v>248</v>
      </c>
      <c r="D14" s="47">
        <v>0</v>
      </c>
      <c r="F14" s="227"/>
    </row>
    <row r="15" spans="2:7" x14ac:dyDescent="0.25">
      <c r="B15" s="21" t="s">
        <v>258</v>
      </c>
      <c r="C15" s="72" t="s">
        <v>47</v>
      </c>
      <c r="D15" s="47">
        <v>0</v>
      </c>
      <c r="F15" s="227"/>
    </row>
    <row r="16" spans="2:7" x14ac:dyDescent="0.25">
      <c r="B16" s="21" t="s">
        <v>259</v>
      </c>
      <c r="C16" s="72" t="s">
        <v>248</v>
      </c>
      <c r="D16" s="47">
        <v>0</v>
      </c>
      <c r="F16" s="227"/>
    </row>
    <row r="17" spans="2:6" x14ac:dyDescent="0.25">
      <c r="B17" s="21" t="s">
        <v>260</v>
      </c>
      <c r="C17" s="72" t="s">
        <v>47</v>
      </c>
      <c r="D17" s="47">
        <v>1250</v>
      </c>
      <c r="F17" s="227"/>
    </row>
    <row r="18" spans="2:6" x14ac:dyDescent="0.25">
      <c r="B18" s="21" t="s">
        <v>261</v>
      </c>
      <c r="C18" s="72" t="s">
        <v>47</v>
      </c>
      <c r="D18" s="47">
        <v>850</v>
      </c>
      <c r="F18" s="227"/>
    </row>
    <row r="19" spans="2:6" x14ac:dyDescent="0.25">
      <c r="B19" s="21" t="s">
        <v>262</v>
      </c>
      <c r="C19" s="72" t="s">
        <v>21</v>
      </c>
      <c r="D19" s="47">
        <v>0</v>
      </c>
      <c r="F19" s="227"/>
    </row>
    <row r="20" spans="2:6" x14ac:dyDescent="0.25">
      <c r="B20" s="21" t="s">
        <v>263</v>
      </c>
      <c r="C20" s="72" t="s">
        <v>47</v>
      </c>
      <c r="D20" s="47">
        <v>25</v>
      </c>
      <c r="F20" s="227"/>
    </row>
    <row r="21" spans="2:6" x14ac:dyDescent="0.25">
      <c r="B21" s="21" t="s">
        <v>264</v>
      </c>
      <c r="C21" s="72" t="s">
        <v>47</v>
      </c>
      <c r="D21" s="47">
        <v>0</v>
      </c>
      <c r="F21" s="227"/>
    </row>
    <row r="22" spans="2:6" x14ac:dyDescent="0.25">
      <c r="B22" s="21" t="s">
        <v>265</v>
      </c>
      <c r="C22" s="72" t="s">
        <v>248</v>
      </c>
      <c r="D22" s="47">
        <v>0</v>
      </c>
      <c r="F22" s="227"/>
    </row>
    <row r="23" spans="2:6" x14ac:dyDescent="0.25">
      <c r="B23" s="85" t="s">
        <v>266</v>
      </c>
      <c r="C23" s="86" t="s">
        <v>267</v>
      </c>
      <c r="D23" s="208">
        <v>0</v>
      </c>
      <c r="F23" s="228"/>
    </row>
    <row r="24" spans="2:6" x14ac:dyDescent="0.25">
      <c r="B24" s="4"/>
      <c r="C24" s="4"/>
    </row>
  </sheetData>
  <mergeCells count="1">
    <mergeCell ref="F3:F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H81"/>
  <sheetViews>
    <sheetView workbookViewId="0">
      <selection activeCell="K13" sqref="K13"/>
    </sheetView>
  </sheetViews>
  <sheetFormatPr defaultRowHeight="15" x14ac:dyDescent="0.25"/>
  <cols>
    <col min="1" max="1" width="3.5703125" customWidth="1"/>
    <col min="2" max="2" width="44" customWidth="1"/>
    <col min="3" max="3" width="11.42578125" customWidth="1"/>
    <col min="4" max="4" width="8.28515625" customWidth="1"/>
    <col min="5" max="5" width="1.140625" customWidth="1"/>
    <col min="6" max="6" width="11.85546875" customWidth="1"/>
    <col min="7" max="7" width="9.28515625" style="110" customWidth="1"/>
  </cols>
  <sheetData>
    <row r="1" spans="2:7" x14ac:dyDescent="0.25">
      <c r="C1" s="16" t="s">
        <v>12</v>
      </c>
      <c r="D1" s="16" t="s">
        <v>113</v>
      </c>
      <c r="E1" s="16"/>
      <c r="F1" s="70" t="s">
        <v>14</v>
      </c>
      <c r="G1" s="71" t="s">
        <v>15</v>
      </c>
    </row>
    <row r="2" spans="2:7" x14ac:dyDescent="0.25">
      <c r="B2" s="16" t="s">
        <v>268</v>
      </c>
      <c r="C2" s="16"/>
      <c r="D2" s="16"/>
      <c r="E2" s="16"/>
      <c r="F2" s="209"/>
      <c r="G2" s="210"/>
    </row>
    <row r="3" spans="2:7" ht="15" customHeight="1" x14ac:dyDescent="0.25">
      <c r="B3" s="20" t="s">
        <v>269</v>
      </c>
      <c r="C3" s="81" t="s">
        <v>21</v>
      </c>
      <c r="D3" s="12">
        <v>0</v>
      </c>
      <c r="E3" s="268"/>
      <c r="F3" s="226" t="s">
        <v>270</v>
      </c>
      <c r="G3"/>
    </row>
    <row r="4" spans="2:7" x14ac:dyDescent="0.25">
      <c r="B4" s="21" t="s">
        <v>271</v>
      </c>
      <c r="C4" s="72" t="s">
        <v>21</v>
      </c>
      <c r="D4" s="12">
        <v>0</v>
      </c>
      <c r="E4" s="268"/>
      <c r="F4" s="227" t="s">
        <v>272</v>
      </c>
      <c r="G4"/>
    </row>
    <row r="5" spans="2:7" x14ac:dyDescent="0.25">
      <c r="B5" s="21" t="s">
        <v>273</v>
      </c>
      <c r="C5" s="72" t="s">
        <v>21</v>
      </c>
      <c r="D5" s="12">
        <v>0</v>
      </c>
      <c r="E5" s="268"/>
      <c r="F5" s="227" t="s">
        <v>272</v>
      </c>
      <c r="G5"/>
    </row>
    <row r="6" spans="2:7" x14ac:dyDescent="0.25">
      <c r="B6" s="21" t="s">
        <v>274</v>
      </c>
      <c r="C6" s="72" t="s">
        <v>21</v>
      </c>
      <c r="D6" s="73">
        <v>3</v>
      </c>
      <c r="E6" s="268"/>
      <c r="F6" s="227" t="s">
        <v>272</v>
      </c>
      <c r="G6"/>
    </row>
    <row r="7" spans="2:7" x14ac:dyDescent="0.25">
      <c r="B7" s="21" t="s">
        <v>275</v>
      </c>
      <c r="C7" s="72" t="s">
        <v>21</v>
      </c>
      <c r="D7" s="73">
        <v>0</v>
      </c>
      <c r="E7" s="268"/>
      <c r="F7" s="227" t="s">
        <v>272</v>
      </c>
      <c r="G7"/>
    </row>
    <row r="8" spans="2:7" x14ac:dyDescent="0.25">
      <c r="B8" s="21" t="s">
        <v>276</v>
      </c>
      <c r="C8" s="72" t="s">
        <v>21</v>
      </c>
      <c r="D8" s="73">
        <v>0</v>
      </c>
      <c r="E8" s="268"/>
      <c r="F8" s="227" t="s">
        <v>272</v>
      </c>
      <c r="G8"/>
    </row>
    <row r="9" spans="2:7" x14ac:dyDescent="0.25">
      <c r="B9" s="21" t="s">
        <v>277</v>
      </c>
      <c r="C9" s="72" t="s">
        <v>21</v>
      </c>
      <c r="D9" s="73">
        <v>0</v>
      </c>
      <c r="E9" s="268"/>
      <c r="F9" s="227" t="s">
        <v>272</v>
      </c>
      <c r="G9"/>
    </row>
    <row r="10" spans="2:7" x14ac:dyDescent="0.25">
      <c r="B10" s="21" t="s">
        <v>278</v>
      </c>
      <c r="C10" s="72" t="s">
        <v>21</v>
      </c>
      <c r="D10" s="73">
        <v>0</v>
      </c>
      <c r="E10" s="268"/>
      <c r="F10" s="227" t="s">
        <v>272</v>
      </c>
      <c r="G10"/>
    </row>
    <row r="11" spans="2:7" x14ac:dyDescent="0.25">
      <c r="B11" s="21" t="s">
        <v>279</v>
      </c>
      <c r="C11" s="72" t="s">
        <v>21</v>
      </c>
      <c r="D11" s="73">
        <v>0</v>
      </c>
      <c r="E11" s="268"/>
      <c r="F11" s="227" t="s">
        <v>272</v>
      </c>
      <c r="G11"/>
    </row>
    <row r="12" spans="2:7" x14ac:dyDescent="0.25">
      <c r="B12" s="21" t="s">
        <v>280</v>
      </c>
      <c r="C12" s="72" t="s">
        <v>21</v>
      </c>
      <c r="D12" s="73">
        <v>0</v>
      </c>
      <c r="E12" s="268"/>
      <c r="F12" s="227" t="s">
        <v>272</v>
      </c>
      <c r="G12"/>
    </row>
    <row r="13" spans="2:7" x14ac:dyDescent="0.25">
      <c r="B13" s="21" t="s">
        <v>281</v>
      </c>
      <c r="C13" s="72" t="s">
        <v>21</v>
      </c>
      <c r="D13" s="73">
        <v>5</v>
      </c>
      <c r="E13" s="268"/>
      <c r="F13" s="227" t="s">
        <v>272</v>
      </c>
      <c r="G13"/>
    </row>
    <row r="14" spans="2:7" ht="30" x14ac:dyDescent="0.25">
      <c r="B14" s="108" t="s">
        <v>282</v>
      </c>
      <c r="C14" s="86" t="s">
        <v>21</v>
      </c>
      <c r="D14" s="28">
        <v>1</v>
      </c>
      <c r="E14" s="268"/>
      <c r="F14" s="228" t="s">
        <v>272</v>
      </c>
      <c r="G14"/>
    </row>
    <row r="15" spans="2:7" x14ac:dyDescent="0.25">
      <c r="B15" s="109"/>
      <c r="C15" s="77"/>
      <c r="D15" s="9"/>
      <c r="E15" s="9"/>
      <c r="F15" s="110"/>
      <c r="G15"/>
    </row>
    <row r="16" spans="2:7" x14ac:dyDescent="0.25">
      <c r="B16" s="111" t="s">
        <v>283</v>
      </c>
      <c r="C16" s="88"/>
      <c r="F16" s="110"/>
      <c r="G16"/>
    </row>
    <row r="17" spans="2:8" ht="15" customHeight="1" x14ac:dyDescent="0.25">
      <c r="B17" s="20" t="s">
        <v>284</v>
      </c>
      <c r="C17" s="81" t="s">
        <v>21</v>
      </c>
      <c r="D17" s="12">
        <v>343</v>
      </c>
      <c r="E17" s="9"/>
      <c r="F17" s="217" t="s">
        <v>285</v>
      </c>
      <c r="G17" s="217" t="s">
        <v>18</v>
      </c>
    </row>
    <row r="18" spans="2:8" x14ac:dyDescent="0.25">
      <c r="B18" s="21" t="s">
        <v>286</v>
      </c>
      <c r="C18" s="72" t="s">
        <v>21</v>
      </c>
      <c r="D18" s="73">
        <v>4</v>
      </c>
      <c r="E18" s="9"/>
      <c r="F18" s="218"/>
      <c r="G18" s="218"/>
    </row>
    <row r="19" spans="2:8" x14ac:dyDescent="0.25">
      <c r="B19" s="21" t="s">
        <v>287</v>
      </c>
      <c r="C19" s="72" t="s">
        <v>21</v>
      </c>
      <c r="D19" s="73">
        <v>828</v>
      </c>
      <c r="E19" s="9"/>
      <c r="F19" s="218"/>
      <c r="G19" s="218"/>
    </row>
    <row r="20" spans="2:8" x14ac:dyDescent="0.25">
      <c r="B20" s="23" t="s">
        <v>288</v>
      </c>
      <c r="C20" s="72" t="s">
        <v>21</v>
      </c>
      <c r="D20" s="73">
        <v>424</v>
      </c>
      <c r="E20" s="9"/>
      <c r="F20" s="218"/>
      <c r="G20" s="218"/>
    </row>
    <row r="21" spans="2:8" x14ac:dyDescent="0.25">
      <c r="B21" s="23" t="s">
        <v>289</v>
      </c>
      <c r="C21" s="72" t="s">
        <v>21</v>
      </c>
      <c r="D21" s="73">
        <v>690</v>
      </c>
      <c r="E21" s="9"/>
      <c r="F21" s="218"/>
      <c r="G21" s="218"/>
    </row>
    <row r="22" spans="2:8" x14ac:dyDescent="0.25">
      <c r="B22" s="23" t="s">
        <v>290</v>
      </c>
      <c r="C22" s="72" t="s">
        <v>21</v>
      </c>
      <c r="D22" s="73">
        <v>51</v>
      </c>
      <c r="E22" s="9"/>
      <c r="F22" s="218"/>
      <c r="G22" s="218"/>
    </row>
    <row r="23" spans="2:8" x14ac:dyDescent="0.25">
      <c r="B23" s="33" t="s">
        <v>291</v>
      </c>
      <c r="C23" s="86" t="s">
        <v>21</v>
      </c>
      <c r="D23" s="28">
        <v>87</v>
      </c>
      <c r="E23" s="9"/>
      <c r="F23" s="219"/>
      <c r="G23" s="219"/>
    </row>
    <row r="24" spans="2:8" x14ac:dyDescent="0.25">
      <c r="B24" s="112"/>
    </row>
    <row r="25" spans="2:8" x14ac:dyDescent="0.25">
      <c r="B25" s="269" t="s">
        <v>292</v>
      </c>
      <c r="C25" s="269"/>
      <c r="D25" s="269"/>
      <c r="E25" s="49"/>
    </row>
    <row r="26" spans="2:8" x14ac:dyDescent="0.25">
      <c r="B26" s="113" t="s">
        <v>293</v>
      </c>
      <c r="C26" s="211"/>
      <c r="D26" s="114" t="s">
        <v>294</v>
      </c>
      <c r="E26" s="266" t="s">
        <v>295</v>
      </c>
      <c r="F26" s="267"/>
    </row>
    <row r="27" spans="2:8" ht="15" customHeight="1" x14ac:dyDescent="0.25">
      <c r="B27" s="13" t="s">
        <v>296</v>
      </c>
      <c r="C27" s="72" t="s">
        <v>21</v>
      </c>
      <c r="D27" s="14">
        <v>13</v>
      </c>
      <c r="E27" s="270">
        <v>6</v>
      </c>
      <c r="F27" s="271"/>
      <c r="G27" s="226" t="s">
        <v>270</v>
      </c>
      <c r="H27" s="226" t="s">
        <v>18</v>
      </c>
    </row>
    <row r="28" spans="2:8" x14ac:dyDescent="0.25">
      <c r="B28" s="13" t="s">
        <v>297</v>
      </c>
      <c r="C28" s="72" t="s">
        <v>21</v>
      </c>
      <c r="D28" s="14">
        <v>47</v>
      </c>
      <c r="E28" s="270">
        <v>53</v>
      </c>
      <c r="F28" s="271"/>
      <c r="G28" s="227"/>
      <c r="H28" s="227"/>
    </row>
    <row r="29" spans="2:8" x14ac:dyDescent="0.25">
      <c r="B29" s="13" t="s">
        <v>298</v>
      </c>
      <c r="C29" s="72" t="s">
        <v>21</v>
      </c>
      <c r="D29" s="14">
        <v>59</v>
      </c>
      <c r="E29" s="270">
        <v>48</v>
      </c>
      <c r="F29" s="271"/>
      <c r="G29" s="227"/>
      <c r="H29" s="227"/>
    </row>
    <row r="30" spans="2:8" x14ac:dyDescent="0.25">
      <c r="B30" s="13" t="s">
        <v>299</v>
      </c>
      <c r="C30" s="72" t="s">
        <v>21</v>
      </c>
      <c r="D30" s="14">
        <v>19</v>
      </c>
      <c r="E30" s="270">
        <v>30</v>
      </c>
      <c r="F30" s="271"/>
      <c r="G30" s="227"/>
      <c r="H30" s="227"/>
    </row>
    <row r="31" spans="2:8" x14ac:dyDescent="0.25">
      <c r="B31" s="13" t="s">
        <v>300</v>
      </c>
      <c r="C31" s="72" t="s">
        <v>21</v>
      </c>
      <c r="D31" s="14">
        <v>6</v>
      </c>
      <c r="E31" s="270">
        <v>6</v>
      </c>
      <c r="F31" s="271"/>
      <c r="G31" s="227"/>
      <c r="H31" s="227"/>
    </row>
    <row r="32" spans="2:8" x14ac:dyDescent="0.25">
      <c r="B32" s="13" t="s">
        <v>301</v>
      </c>
      <c r="C32" s="72" t="s">
        <v>21</v>
      </c>
      <c r="D32" s="14">
        <v>29</v>
      </c>
      <c r="E32" s="270">
        <v>29</v>
      </c>
      <c r="F32" s="271"/>
      <c r="G32" s="227"/>
      <c r="H32" s="227"/>
    </row>
    <row r="33" spans="2:8" x14ac:dyDescent="0.25">
      <c r="B33" s="13" t="s">
        <v>302</v>
      </c>
      <c r="C33" s="72" t="s">
        <v>21</v>
      </c>
      <c r="D33" s="14">
        <v>227</v>
      </c>
      <c r="E33" s="270">
        <v>248</v>
      </c>
      <c r="F33" s="271"/>
      <c r="G33" s="227"/>
      <c r="H33" s="227"/>
    </row>
    <row r="34" spans="2:8" x14ac:dyDescent="0.25">
      <c r="B34" s="13" t="s">
        <v>303</v>
      </c>
      <c r="C34" s="72" t="s">
        <v>21</v>
      </c>
      <c r="D34" s="14"/>
      <c r="E34" s="270"/>
      <c r="F34" s="271"/>
      <c r="G34" s="227"/>
      <c r="H34" s="227"/>
    </row>
    <row r="35" spans="2:8" x14ac:dyDescent="0.25">
      <c r="B35" s="13" t="s">
        <v>304</v>
      </c>
      <c r="C35" s="72" t="s">
        <v>21</v>
      </c>
      <c r="D35" s="14"/>
      <c r="E35" s="270"/>
      <c r="F35" s="271"/>
      <c r="G35" s="227"/>
      <c r="H35" s="227"/>
    </row>
    <row r="36" spans="2:8" x14ac:dyDescent="0.25">
      <c r="B36" s="13" t="s">
        <v>305</v>
      </c>
      <c r="C36" s="115" t="s">
        <v>21</v>
      </c>
      <c r="D36" s="14"/>
      <c r="E36" s="270"/>
      <c r="F36" s="271"/>
      <c r="G36" s="227"/>
      <c r="H36" s="227"/>
    </row>
    <row r="37" spans="2:8" x14ac:dyDescent="0.25">
      <c r="B37" s="13" t="s">
        <v>306</v>
      </c>
      <c r="C37" s="72" t="s">
        <v>21</v>
      </c>
      <c r="D37" s="14"/>
      <c r="E37" s="270"/>
      <c r="F37" s="271"/>
      <c r="G37" s="227"/>
      <c r="H37" s="227"/>
    </row>
    <row r="38" spans="2:8" x14ac:dyDescent="0.25">
      <c r="B38" s="13" t="s">
        <v>307</v>
      </c>
      <c r="C38" s="72" t="s">
        <v>21</v>
      </c>
      <c r="D38" s="14">
        <v>52</v>
      </c>
      <c r="E38" s="270">
        <v>89</v>
      </c>
      <c r="F38" s="271"/>
      <c r="G38" s="227"/>
      <c r="H38" s="227"/>
    </row>
    <row r="39" spans="2:8" x14ac:dyDescent="0.25">
      <c r="B39" s="13" t="s">
        <v>308</v>
      </c>
      <c r="C39" s="72" t="s">
        <v>21</v>
      </c>
      <c r="D39" s="14"/>
      <c r="E39" s="270"/>
      <c r="F39" s="271"/>
      <c r="G39" s="227"/>
      <c r="H39" s="227"/>
    </row>
    <row r="40" spans="2:8" x14ac:dyDescent="0.25">
      <c r="B40" s="13" t="s">
        <v>309</v>
      </c>
      <c r="C40" s="72" t="s">
        <v>21</v>
      </c>
      <c r="D40" s="14">
        <v>141</v>
      </c>
      <c r="E40" s="270">
        <v>150</v>
      </c>
      <c r="F40" s="271"/>
      <c r="G40" s="227"/>
      <c r="H40" s="227"/>
    </row>
    <row r="41" spans="2:8" x14ac:dyDescent="0.25">
      <c r="B41" s="13" t="s">
        <v>310</v>
      </c>
      <c r="C41" s="72" t="s">
        <v>21</v>
      </c>
      <c r="D41" s="14"/>
      <c r="E41" s="270"/>
      <c r="F41" s="271"/>
      <c r="G41" s="228"/>
      <c r="H41" s="228"/>
    </row>
    <row r="42" spans="2:8" x14ac:dyDescent="0.25">
      <c r="B42" s="116" t="s">
        <v>311</v>
      </c>
      <c r="C42" s="117"/>
      <c r="D42" s="118">
        <f>SUM(D27:D41)</f>
        <v>593</v>
      </c>
      <c r="E42" s="272">
        <f>SUM(E27:E41)</f>
        <v>659</v>
      </c>
      <c r="F42" s="273"/>
    </row>
    <row r="43" spans="2:8" x14ac:dyDescent="0.25">
      <c r="F43" s="4"/>
    </row>
    <row r="44" spans="2:8" ht="45" x14ac:dyDescent="0.25">
      <c r="B44" s="212" t="s">
        <v>312</v>
      </c>
      <c r="C44" s="213"/>
      <c r="D44" s="119"/>
      <c r="F44" s="120" t="s">
        <v>313</v>
      </c>
      <c r="G44"/>
    </row>
    <row r="45" spans="2:8" x14ac:dyDescent="0.25">
      <c r="B45" s="112"/>
      <c r="F45" s="110"/>
      <c r="G45"/>
    </row>
    <row r="46" spans="2:8" x14ac:dyDescent="0.25">
      <c r="B46" s="30" t="s">
        <v>314</v>
      </c>
      <c r="G46"/>
    </row>
    <row r="47" spans="2:8" ht="15" customHeight="1" x14ac:dyDescent="0.25">
      <c r="B47" s="121" t="s">
        <v>315</v>
      </c>
      <c r="C47" s="81" t="s">
        <v>21</v>
      </c>
      <c r="D47" s="122">
        <v>308</v>
      </c>
      <c r="F47" s="226" t="s">
        <v>316</v>
      </c>
      <c r="G47" s="274" t="s">
        <v>18</v>
      </c>
    </row>
    <row r="48" spans="2:8" x14ac:dyDescent="0.25">
      <c r="B48" s="13" t="s">
        <v>317</v>
      </c>
      <c r="C48" s="72" t="s">
        <v>47</v>
      </c>
      <c r="D48" s="15">
        <v>2</v>
      </c>
      <c r="F48" s="227"/>
      <c r="G48" s="275"/>
    </row>
    <row r="49" spans="2:7" x14ac:dyDescent="0.25">
      <c r="B49" s="13" t="s">
        <v>318</v>
      </c>
      <c r="C49" s="72" t="s">
        <v>47</v>
      </c>
      <c r="D49" s="15">
        <v>2</v>
      </c>
      <c r="F49" s="227"/>
      <c r="G49" s="275"/>
    </row>
    <row r="50" spans="2:7" x14ac:dyDescent="0.25">
      <c r="B50" s="13" t="s">
        <v>319</v>
      </c>
      <c r="C50" s="72" t="s">
        <v>47</v>
      </c>
      <c r="D50" s="15">
        <v>30</v>
      </c>
      <c r="F50" s="227"/>
      <c r="G50" s="275"/>
    </row>
    <row r="51" spans="2:7" x14ac:dyDescent="0.25">
      <c r="B51" s="13" t="s">
        <v>320</v>
      </c>
      <c r="C51" s="72" t="s">
        <v>47</v>
      </c>
      <c r="D51" s="15">
        <v>122</v>
      </c>
      <c r="F51" s="227"/>
      <c r="G51" s="275"/>
    </row>
    <row r="52" spans="2:7" x14ac:dyDescent="0.25">
      <c r="B52" s="13" t="s">
        <v>321</v>
      </c>
      <c r="C52" s="72" t="s">
        <v>47</v>
      </c>
      <c r="D52" s="15">
        <v>2</v>
      </c>
      <c r="F52" s="227"/>
      <c r="G52" s="275"/>
    </row>
    <row r="53" spans="2:7" x14ac:dyDescent="0.25">
      <c r="B53" s="34" t="s">
        <v>322</v>
      </c>
      <c r="C53" s="86" t="s">
        <v>47</v>
      </c>
      <c r="D53" s="35">
        <v>343</v>
      </c>
      <c r="F53" s="228"/>
      <c r="G53" s="276"/>
    </row>
    <row r="54" spans="2:7" ht="30" x14ac:dyDescent="0.25">
      <c r="B54" s="123" t="s">
        <v>323</v>
      </c>
      <c r="C54" s="124" t="s">
        <v>47</v>
      </c>
      <c r="D54" s="119">
        <v>2</v>
      </c>
      <c r="F54" s="125" t="s">
        <v>17</v>
      </c>
      <c r="G54" s="125"/>
    </row>
    <row r="55" spans="2:7" x14ac:dyDescent="0.25">
      <c r="B55" s="112"/>
      <c r="F55" s="110"/>
      <c r="G55"/>
    </row>
    <row r="56" spans="2:7" x14ac:dyDescent="0.25">
      <c r="B56" s="16" t="s">
        <v>324</v>
      </c>
      <c r="F56" s="110"/>
      <c r="G56"/>
    </row>
    <row r="57" spans="2:7" ht="15" customHeight="1" x14ac:dyDescent="0.25">
      <c r="B57" s="126" t="s">
        <v>325</v>
      </c>
      <c r="C57" s="81" t="s">
        <v>326</v>
      </c>
      <c r="D57" s="91">
        <v>508</v>
      </c>
      <c r="F57" s="217" t="s">
        <v>327</v>
      </c>
      <c r="G57" s="277" t="s">
        <v>18</v>
      </c>
    </row>
    <row r="58" spans="2:7" ht="20.25" x14ac:dyDescent="0.25">
      <c r="B58" s="127" t="s">
        <v>328</v>
      </c>
      <c r="C58" s="72" t="s">
        <v>326</v>
      </c>
      <c r="D58" s="104">
        <v>265</v>
      </c>
      <c r="E58" s="128"/>
      <c r="F58" s="218"/>
      <c r="G58" s="278"/>
    </row>
    <row r="59" spans="2:7" x14ac:dyDescent="0.25">
      <c r="B59" s="127" t="s">
        <v>329</v>
      </c>
      <c r="C59" s="72" t="s">
        <v>326</v>
      </c>
      <c r="D59" s="104">
        <v>186</v>
      </c>
      <c r="F59" s="218"/>
      <c r="G59" s="278"/>
    </row>
    <row r="60" spans="2:7" x14ac:dyDescent="0.25">
      <c r="B60" s="127" t="s">
        <v>330</v>
      </c>
      <c r="C60" s="72" t="s">
        <v>326</v>
      </c>
      <c r="D60" s="104">
        <v>185</v>
      </c>
      <c r="F60" s="218"/>
      <c r="G60" s="278"/>
    </row>
    <row r="61" spans="2:7" x14ac:dyDescent="0.25">
      <c r="B61" s="127" t="s">
        <v>331</v>
      </c>
      <c r="C61" s="72" t="s">
        <v>326</v>
      </c>
      <c r="D61" s="104">
        <v>145</v>
      </c>
      <c r="F61" s="218"/>
      <c r="G61" s="278"/>
    </row>
    <row r="62" spans="2:7" x14ac:dyDescent="0.25">
      <c r="B62" s="127" t="s">
        <v>332</v>
      </c>
      <c r="C62" s="72" t="s">
        <v>326</v>
      </c>
      <c r="D62" s="104">
        <v>117</v>
      </c>
      <c r="F62" s="218"/>
      <c r="G62" s="278"/>
    </row>
    <row r="63" spans="2:7" x14ac:dyDescent="0.25">
      <c r="B63" s="127" t="s">
        <v>333</v>
      </c>
      <c r="C63" s="72" t="s">
        <v>326</v>
      </c>
      <c r="D63" s="104">
        <v>122</v>
      </c>
      <c r="F63" s="218"/>
      <c r="G63" s="278"/>
    </row>
    <row r="64" spans="2:7" x14ac:dyDescent="0.25">
      <c r="B64" s="127" t="s">
        <v>334</v>
      </c>
      <c r="C64" s="72" t="s">
        <v>326</v>
      </c>
      <c r="D64" s="104">
        <v>118</v>
      </c>
      <c r="F64" s="218"/>
      <c r="G64" s="278"/>
    </row>
    <row r="65" spans="2:8" x14ac:dyDescent="0.25">
      <c r="B65" s="127" t="s">
        <v>335</v>
      </c>
      <c r="C65" s="72" t="s">
        <v>326</v>
      </c>
      <c r="D65" s="104">
        <v>99</v>
      </c>
      <c r="F65" s="218"/>
      <c r="G65" s="278"/>
    </row>
    <row r="66" spans="2:8" x14ac:dyDescent="0.25">
      <c r="B66" s="129" t="s">
        <v>336</v>
      </c>
      <c r="C66" s="86" t="s">
        <v>326</v>
      </c>
      <c r="D66" s="107">
        <v>124</v>
      </c>
      <c r="F66" s="219"/>
      <c r="G66" s="279"/>
    </row>
    <row r="68" spans="2:8" x14ac:dyDescent="0.25">
      <c r="B68" s="16" t="s">
        <v>337</v>
      </c>
      <c r="C68" s="16"/>
      <c r="D68" s="16"/>
      <c r="E68" s="16"/>
      <c r="F68" s="16"/>
      <c r="G68" s="130"/>
    </row>
    <row r="69" spans="2:8" x14ac:dyDescent="0.25">
      <c r="B69" s="131"/>
      <c r="C69" s="11"/>
      <c r="D69" s="11" t="s">
        <v>294</v>
      </c>
      <c r="E69" s="241" t="s">
        <v>295</v>
      </c>
      <c r="F69" s="280"/>
      <c r="G69" s="226" t="s">
        <v>17</v>
      </c>
      <c r="H69" s="226" t="s">
        <v>18</v>
      </c>
    </row>
    <row r="70" spans="2:8" x14ac:dyDescent="0.25">
      <c r="B70" s="13" t="s">
        <v>338</v>
      </c>
      <c r="C70" s="72" t="s">
        <v>47</v>
      </c>
      <c r="D70" s="72">
        <v>6</v>
      </c>
      <c r="E70" s="281">
        <v>4</v>
      </c>
      <c r="F70" s="281"/>
      <c r="G70" s="227"/>
      <c r="H70" s="227"/>
    </row>
    <row r="71" spans="2:8" x14ac:dyDescent="0.25">
      <c r="B71" s="13" t="s">
        <v>339</v>
      </c>
      <c r="C71" s="72" t="s">
        <v>47</v>
      </c>
      <c r="D71" s="72">
        <v>1</v>
      </c>
      <c r="E71" s="232">
        <v>1</v>
      </c>
      <c r="F71" s="282"/>
      <c r="G71" s="227"/>
      <c r="H71" s="227"/>
    </row>
    <row r="72" spans="2:8" x14ac:dyDescent="0.25">
      <c r="B72" s="13" t="s">
        <v>340</v>
      </c>
      <c r="C72" s="72" t="s">
        <v>47</v>
      </c>
      <c r="D72" s="72">
        <v>0</v>
      </c>
      <c r="E72" s="232">
        <v>0</v>
      </c>
      <c r="F72" s="282"/>
      <c r="G72" s="227"/>
      <c r="H72" s="227"/>
    </row>
    <row r="73" spans="2:8" x14ac:dyDescent="0.25">
      <c r="B73" s="13" t="s">
        <v>341</v>
      </c>
      <c r="C73" s="72" t="s">
        <v>47</v>
      </c>
      <c r="D73" s="72">
        <v>15</v>
      </c>
      <c r="E73" s="232">
        <v>6</v>
      </c>
      <c r="F73" s="282"/>
      <c r="G73" s="227"/>
      <c r="H73" s="227"/>
    </row>
    <row r="74" spans="2:8" x14ac:dyDescent="0.25">
      <c r="B74" s="34" t="s">
        <v>342</v>
      </c>
      <c r="C74" s="86" t="s">
        <v>47</v>
      </c>
      <c r="D74" s="86">
        <v>8</v>
      </c>
      <c r="E74" s="240">
        <v>4</v>
      </c>
      <c r="F74" s="283"/>
      <c r="G74" s="228"/>
      <c r="H74" s="228"/>
    </row>
    <row r="75" spans="2:8" x14ac:dyDescent="0.25">
      <c r="B75" s="16"/>
      <c r="C75" s="16"/>
      <c r="D75" s="16"/>
      <c r="E75" s="16"/>
      <c r="F75" s="16"/>
      <c r="G75" s="130"/>
    </row>
    <row r="76" spans="2:8" x14ac:dyDescent="0.25">
      <c r="B76" s="88" t="s">
        <v>343</v>
      </c>
    </row>
    <row r="77" spans="2:8" x14ac:dyDescent="0.25">
      <c r="B77" s="121" t="s">
        <v>344</v>
      </c>
      <c r="C77" s="81" t="s">
        <v>21</v>
      </c>
      <c r="D77" s="91">
        <v>76</v>
      </c>
      <c r="F77" s="217" t="s">
        <v>327</v>
      </c>
      <c r="G77"/>
    </row>
    <row r="78" spans="2:8" x14ac:dyDescent="0.25">
      <c r="B78" s="13" t="s">
        <v>345</v>
      </c>
      <c r="C78" s="72" t="s">
        <v>21</v>
      </c>
      <c r="D78" s="104">
        <v>0</v>
      </c>
      <c r="F78" s="218"/>
      <c r="G78"/>
    </row>
    <row r="79" spans="2:8" x14ac:dyDescent="0.25">
      <c r="B79" s="13" t="s">
        <v>346</v>
      </c>
      <c r="C79" s="72" t="s">
        <v>21</v>
      </c>
      <c r="D79" s="104">
        <v>0</v>
      </c>
      <c r="F79" s="218"/>
      <c r="G79"/>
    </row>
    <row r="80" spans="2:8" x14ac:dyDescent="0.25">
      <c r="B80" s="13" t="s">
        <v>347</v>
      </c>
      <c r="C80" s="72" t="s">
        <v>21</v>
      </c>
      <c r="D80" s="104">
        <v>0</v>
      </c>
      <c r="F80" s="218"/>
      <c r="G80"/>
    </row>
    <row r="81" spans="2:7" x14ac:dyDescent="0.25">
      <c r="B81" s="34" t="s">
        <v>348</v>
      </c>
      <c r="C81" s="86" t="s">
        <v>21</v>
      </c>
      <c r="D81" s="107">
        <v>0</v>
      </c>
      <c r="F81" s="219"/>
      <c r="G81"/>
    </row>
  </sheetData>
  <mergeCells count="37">
    <mergeCell ref="H69:H74"/>
    <mergeCell ref="E70:F70"/>
    <mergeCell ref="E71:F71"/>
    <mergeCell ref="E72:F72"/>
    <mergeCell ref="E73:F73"/>
    <mergeCell ref="E74:F74"/>
    <mergeCell ref="F57:F66"/>
    <mergeCell ref="G57:G66"/>
    <mergeCell ref="F77:F81"/>
    <mergeCell ref="E69:F69"/>
    <mergeCell ref="G69:G74"/>
    <mergeCell ref="E39:F39"/>
    <mergeCell ref="E41:F41"/>
    <mergeCell ref="E42:F42"/>
    <mergeCell ref="F47:F53"/>
    <mergeCell ref="G47:G53"/>
    <mergeCell ref="B25:D25"/>
    <mergeCell ref="E40:F40"/>
    <mergeCell ref="E27:F27"/>
    <mergeCell ref="G27:G41"/>
    <mergeCell ref="H27:H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26:F26"/>
    <mergeCell ref="E3:E14"/>
    <mergeCell ref="F3:F14"/>
    <mergeCell ref="F17:F23"/>
    <mergeCell ref="G17:G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X78"/>
  <sheetViews>
    <sheetView workbookViewId="0">
      <selection activeCell="H96" sqref="H96"/>
    </sheetView>
  </sheetViews>
  <sheetFormatPr defaultRowHeight="15" x14ac:dyDescent="0.25"/>
  <cols>
    <col min="1" max="1" width="2.85546875" style="110" customWidth="1"/>
    <col min="2" max="2" width="9.140625" style="110" customWidth="1"/>
    <col min="3" max="3" width="10.85546875" style="110" customWidth="1"/>
    <col min="4" max="4" width="11.7109375" style="110" customWidth="1"/>
    <col min="5" max="5" width="10.7109375" style="110" customWidth="1"/>
    <col min="6" max="6" width="12" style="110" customWidth="1"/>
    <col min="7" max="7" width="11.140625" style="110" customWidth="1"/>
    <col min="8" max="8" width="12.42578125" style="110" customWidth="1"/>
    <col min="9" max="20" width="10.5703125" style="110" customWidth="1"/>
    <col min="21" max="21" width="14.85546875" style="110" bestFit="1" customWidth="1"/>
    <col min="22" max="22" width="10.7109375" style="110" bestFit="1" customWidth="1"/>
    <col min="23" max="23" width="14.85546875" style="110" bestFit="1" customWidth="1"/>
    <col min="24" max="24" width="17.7109375" style="110" customWidth="1"/>
    <col min="25" max="25" width="14.85546875" style="110" bestFit="1" customWidth="1"/>
    <col min="26" max="16384" width="9.140625" style="110"/>
  </cols>
  <sheetData>
    <row r="1" spans="2:21" x14ac:dyDescent="0.25">
      <c r="B1" s="111" t="s">
        <v>483</v>
      </c>
      <c r="R1" s="110" t="s">
        <v>11</v>
      </c>
    </row>
    <row r="2" spans="2:21" x14ac:dyDescent="0.25">
      <c r="B2" s="290" t="s">
        <v>482</v>
      </c>
      <c r="C2" s="287" t="s">
        <v>398</v>
      </c>
      <c r="D2" s="287" t="s">
        <v>399</v>
      </c>
      <c r="E2" s="287" t="s">
        <v>400</v>
      </c>
      <c r="F2" s="287" t="s">
        <v>401</v>
      </c>
      <c r="G2" s="287" t="s">
        <v>402</v>
      </c>
      <c r="H2" s="299" t="s">
        <v>403</v>
      </c>
      <c r="I2" s="293" t="s">
        <v>404</v>
      </c>
      <c r="J2" s="294"/>
      <c r="K2" s="294"/>
      <c r="L2" s="294"/>
      <c r="M2" s="294"/>
      <c r="N2" s="295"/>
      <c r="O2" s="300" t="s">
        <v>405</v>
      </c>
      <c r="P2" s="300"/>
      <c r="Q2" s="300"/>
      <c r="R2" s="300"/>
      <c r="S2" s="300"/>
    </row>
    <row r="3" spans="2:21" x14ac:dyDescent="0.25">
      <c r="B3" s="291"/>
      <c r="C3" s="288"/>
      <c r="D3" s="288"/>
      <c r="E3" s="288"/>
      <c r="F3" s="288"/>
      <c r="G3" s="288"/>
      <c r="H3" s="299"/>
      <c r="I3" s="301" t="s">
        <v>406</v>
      </c>
      <c r="J3" s="302"/>
      <c r="K3" s="303" t="s">
        <v>407</v>
      </c>
      <c r="L3" s="304"/>
      <c r="M3" s="301" t="s">
        <v>408</v>
      </c>
      <c r="N3" s="302"/>
      <c r="O3" s="305" t="s">
        <v>409</v>
      </c>
      <c r="P3" s="306"/>
      <c r="Q3" s="294" t="s">
        <v>410</v>
      </c>
      <c r="R3" s="295"/>
      <c r="S3" s="307" t="s">
        <v>411</v>
      </c>
      <c r="T3" s="147"/>
    </row>
    <row r="4" spans="2:21" ht="40.5" customHeight="1" x14ac:dyDescent="0.25">
      <c r="B4" s="291"/>
      <c r="C4" s="288"/>
      <c r="D4" s="288"/>
      <c r="E4" s="288"/>
      <c r="F4" s="288"/>
      <c r="G4" s="289"/>
      <c r="H4" s="287"/>
      <c r="I4" s="148" t="s">
        <v>412</v>
      </c>
      <c r="J4" s="148" t="s">
        <v>413</v>
      </c>
      <c r="K4" s="171" t="s">
        <v>412</v>
      </c>
      <c r="L4" s="171" t="s">
        <v>414</v>
      </c>
      <c r="M4" s="148" t="s">
        <v>412</v>
      </c>
      <c r="N4" s="148" t="s">
        <v>413</v>
      </c>
      <c r="O4" s="171" t="s">
        <v>415</v>
      </c>
      <c r="P4" s="171" t="s">
        <v>416</v>
      </c>
      <c r="Q4" s="148" t="s">
        <v>415</v>
      </c>
      <c r="R4" s="148" t="s">
        <v>416</v>
      </c>
      <c r="S4" s="308"/>
    </row>
    <row r="5" spans="2:21" ht="45" x14ac:dyDescent="0.25">
      <c r="B5" s="149" t="s">
        <v>443</v>
      </c>
      <c r="C5" s="150" t="s">
        <v>51</v>
      </c>
      <c r="D5" s="150">
        <v>2400</v>
      </c>
      <c r="E5" s="150" t="s">
        <v>54</v>
      </c>
      <c r="F5" s="150">
        <v>3</v>
      </c>
      <c r="G5" s="150">
        <v>986</v>
      </c>
      <c r="H5" s="150" t="s">
        <v>500</v>
      </c>
      <c r="I5" s="150">
        <v>0</v>
      </c>
      <c r="J5" s="150">
        <v>0</v>
      </c>
      <c r="K5" s="150">
        <v>0</v>
      </c>
      <c r="L5" s="150">
        <v>0</v>
      </c>
      <c r="M5" s="150">
        <v>56</v>
      </c>
      <c r="N5" s="150">
        <v>51</v>
      </c>
      <c r="O5" s="150">
        <v>7</v>
      </c>
      <c r="P5" s="150">
        <v>1</v>
      </c>
      <c r="Q5" s="150">
        <v>0</v>
      </c>
      <c r="R5" s="150">
        <v>0</v>
      </c>
      <c r="S5" s="151">
        <v>3</v>
      </c>
    </row>
    <row r="6" spans="2:21" ht="60" x14ac:dyDescent="0.25">
      <c r="B6" s="149" t="s">
        <v>481</v>
      </c>
      <c r="C6" s="150" t="s">
        <v>51</v>
      </c>
      <c r="D6" s="150"/>
      <c r="E6" s="150" t="s">
        <v>51</v>
      </c>
      <c r="F6" s="150">
        <v>8</v>
      </c>
      <c r="G6" s="150">
        <v>4895</v>
      </c>
      <c r="H6" s="150">
        <v>45</v>
      </c>
      <c r="I6" s="150"/>
      <c r="J6" s="150"/>
      <c r="K6" s="150"/>
      <c r="L6" s="150"/>
      <c r="M6" s="150">
        <v>71</v>
      </c>
      <c r="N6" s="150">
        <v>79</v>
      </c>
      <c r="O6" s="150">
        <v>3</v>
      </c>
      <c r="P6" s="150">
        <v>5</v>
      </c>
      <c r="Q6" s="150">
        <v>0</v>
      </c>
      <c r="R6" s="150">
        <v>0</v>
      </c>
      <c r="S6" s="151">
        <v>1</v>
      </c>
    </row>
    <row r="7" spans="2:21" x14ac:dyDescent="0.25">
      <c r="B7" s="152" t="s">
        <v>417</v>
      </c>
      <c r="C7" s="153" t="s">
        <v>418</v>
      </c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</row>
    <row r="8" spans="2:21" x14ac:dyDescent="0.25">
      <c r="B8" s="152" t="s">
        <v>14</v>
      </c>
      <c r="C8" s="168" t="s">
        <v>419</v>
      </c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</row>
    <row r="9" spans="2:21" x14ac:dyDescent="0.25">
      <c r="B9" s="152" t="s">
        <v>15</v>
      </c>
      <c r="C9" s="154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</row>
    <row r="10" spans="2:21" x14ac:dyDescent="0.25">
      <c r="B10" s="152" t="s">
        <v>349</v>
      </c>
      <c r="C10" s="153"/>
    </row>
    <row r="12" spans="2:21" x14ac:dyDescent="0.25">
      <c r="B12" s="169" t="s">
        <v>420</v>
      </c>
    </row>
    <row r="13" spans="2:21" ht="15" customHeight="1" x14ac:dyDescent="0.25">
      <c r="B13" s="309" t="s">
        <v>482</v>
      </c>
      <c r="C13" s="301" t="s">
        <v>422</v>
      </c>
      <c r="D13" s="312"/>
      <c r="E13" s="312"/>
      <c r="F13" s="312"/>
      <c r="G13" s="312"/>
      <c r="H13" s="302"/>
    </row>
    <row r="14" spans="2:21" x14ac:dyDescent="0.25">
      <c r="B14" s="310"/>
      <c r="C14" s="301" t="s">
        <v>423</v>
      </c>
      <c r="D14" s="312"/>
      <c r="E14" s="312"/>
      <c r="F14" s="312"/>
      <c r="G14" s="312"/>
      <c r="H14" s="302"/>
    </row>
    <row r="15" spans="2:21" ht="60" x14ac:dyDescent="0.25">
      <c r="B15" s="311"/>
      <c r="C15" s="155" t="s">
        <v>424</v>
      </c>
      <c r="D15" s="155" t="s">
        <v>425</v>
      </c>
      <c r="E15" s="155" t="s">
        <v>426</v>
      </c>
      <c r="F15" s="155" t="s">
        <v>427</v>
      </c>
      <c r="G15" s="155" t="s">
        <v>428</v>
      </c>
      <c r="H15" s="155" t="s">
        <v>429</v>
      </c>
    </row>
    <row r="16" spans="2:21" ht="45" x14ac:dyDescent="0.25">
      <c r="B16" s="156" t="s">
        <v>451</v>
      </c>
      <c r="C16" s="156">
        <v>0</v>
      </c>
      <c r="D16" s="156">
        <v>0</v>
      </c>
      <c r="E16" s="156">
        <v>1</v>
      </c>
      <c r="F16" s="156">
        <v>7</v>
      </c>
      <c r="G16" s="157">
        <v>0</v>
      </c>
      <c r="H16" s="158">
        <v>0</v>
      </c>
    </row>
    <row r="17" spans="2:24" ht="60" x14ac:dyDescent="0.25">
      <c r="B17" s="150" t="s">
        <v>481</v>
      </c>
      <c r="C17" s="150">
        <v>0</v>
      </c>
      <c r="D17" s="150">
        <v>0</v>
      </c>
      <c r="E17" s="150">
        <v>0</v>
      </c>
      <c r="F17" s="150">
        <v>8</v>
      </c>
      <c r="G17" s="159">
        <v>0</v>
      </c>
      <c r="H17" s="151">
        <v>0</v>
      </c>
    </row>
    <row r="18" spans="2:24" x14ac:dyDescent="0.25">
      <c r="B18" s="152" t="s">
        <v>417</v>
      </c>
      <c r="C18" s="153" t="s">
        <v>418</v>
      </c>
      <c r="J18" s="147"/>
    </row>
    <row r="19" spans="2:24" x14ac:dyDescent="0.25">
      <c r="B19" s="152" t="s">
        <v>14</v>
      </c>
      <c r="C19" s="168" t="s">
        <v>419</v>
      </c>
      <c r="D19" s="147"/>
      <c r="E19" s="147"/>
      <c r="F19" s="147"/>
      <c r="G19" s="147"/>
      <c r="H19" s="147"/>
      <c r="I19" s="147"/>
      <c r="J19" s="147"/>
    </row>
    <row r="20" spans="2:24" x14ac:dyDescent="0.25">
      <c r="B20" s="152" t="s">
        <v>430</v>
      </c>
      <c r="C20" s="154"/>
      <c r="D20" s="147"/>
      <c r="E20" s="147"/>
      <c r="F20" s="147"/>
      <c r="G20" s="147"/>
      <c r="H20" s="147"/>
      <c r="I20" s="147"/>
      <c r="J20" s="147"/>
    </row>
    <row r="21" spans="2:24" x14ac:dyDescent="0.25">
      <c r="B21" s="152" t="s">
        <v>15</v>
      </c>
      <c r="C21" s="153"/>
    </row>
    <row r="22" spans="2:24" x14ac:dyDescent="0.25">
      <c r="B22" s="152"/>
      <c r="C22" s="153"/>
    </row>
    <row r="23" spans="2:24" x14ac:dyDescent="0.25">
      <c r="B23" s="111" t="s">
        <v>431</v>
      </c>
    </row>
    <row r="24" spans="2:24" x14ac:dyDescent="0.25">
      <c r="B24" s="313" t="s">
        <v>421</v>
      </c>
      <c r="C24" s="293" t="s">
        <v>432</v>
      </c>
      <c r="D24" s="295"/>
      <c r="E24" s="305" t="s">
        <v>433</v>
      </c>
      <c r="F24" s="306"/>
      <c r="G24" s="294" t="s">
        <v>434</v>
      </c>
      <c r="H24" s="295"/>
      <c r="I24" s="305" t="s">
        <v>435</v>
      </c>
      <c r="J24" s="306"/>
      <c r="K24" s="293" t="s">
        <v>436</v>
      </c>
      <c r="L24" s="295"/>
      <c r="M24" s="305" t="s">
        <v>437</v>
      </c>
      <c r="N24" s="315"/>
      <c r="O24" s="293" t="s">
        <v>438</v>
      </c>
      <c r="P24" s="295"/>
      <c r="Q24" s="305" t="s">
        <v>439</v>
      </c>
      <c r="R24" s="306"/>
      <c r="S24" s="293" t="s">
        <v>440</v>
      </c>
      <c r="T24" s="295"/>
      <c r="U24" s="147"/>
    </row>
    <row r="25" spans="2:24" ht="46.5" customHeight="1" x14ac:dyDescent="0.25">
      <c r="B25" s="314"/>
      <c r="C25" s="155" t="s">
        <v>441</v>
      </c>
      <c r="D25" s="155" t="s">
        <v>442</v>
      </c>
      <c r="E25" s="170" t="s">
        <v>441</v>
      </c>
      <c r="F25" s="170" t="s">
        <v>442</v>
      </c>
      <c r="G25" s="155" t="s">
        <v>441</v>
      </c>
      <c r="H25" s="155" t="s">
        <v>442</v>
      </c>
      <c r="I25" s="170" t="s">
        <v>441</v>
      </c>
      <c r="J25" s="170" t="s">
        <v>442</v>
      </c>
      <c r="K25" s="155" t="s">
        <v>441</v>
      </c>
      <c r="L25" s="155" t="s">
        <v>442</v>
      </c>
      <c r="M25" s="170" t="s">
        <v>441</v>
      </c>
      <c r="N25" s="170" t="s">
        <v>442</v>
      </c>
      <c r="O25" s="155" t="s">
        <v>441</v>
      </c>
      <c r="P25" s="155" t="s">
        <v>442</v>
      </c>
      <c r="Q25" s="170" t="s">
        <v>441</v>
      </c>
      <c r="R25" s="170" t="s">
        <v>442</v>
      </c>
      <c r="S25" s="155" t="s">
        <v>441</v>
      </c>
      <c r="T25" s="155" t="s">
        <v>442</v>
      </c>
    </row>
    <row r="26" spans="2:24" ht="45" x14ac:dyDescent="0.25">
      <c r="B26" s="149" t="s">
        <v>443</v>
      </c>
      <c r="C26" s="150">
        <v>7</v>
      </c>
      <c r="D26" s="150">
        <v>0</v>
      </c>
      <c r="E26" s="150">
        <v>0</v>
      </c>
      <c r="F26" s="150">
        <v>0</v>
      </c>
      <c r="G26" s="150">
        <v>0</v>
      </c>
      <c r="H26" s="150">
        <v>0</v>
      </c>
      <c r="I26" s="150">
        <v>0</v>
      </c>
      <c r="J26" s="150">
        <v>0</v>
      </c>
      <c r="K26" s="150">
        <v>0</v>
      </c>
      <c r="L26" s="150">
        <v>0</v>
      </c>
      <c r="M26" s="150">
        <v>8</v>
      </c>
      <c r="N26" s="150">
        <v>1</v>
      </c>
      <c r="O26" s="150">
        <v>2</v>
      </c>
      <c r="P26" s="150">
        <v>2</v>
      </c>
      <c r="Q26" s="150">
        <v>1</v>
      </c>
      <c r="R26" s="150">
        <v>0</v>
      </c>
      <c r="S26" s="150">
        <v>1</v>
      </c>
      <c r="T26" s="151">
        <v>0</v>
      </c>
    </row>
    <row r="27" spans="2:24" ht="60" x14ac:dyDescent="0.25">
      <c r="B27" s="149" t="s">
        <v>481</v>
      </c>
      <c r="C27" s="150">
        <v>7</v>
      </c>
      <c r="D27" s="150">
        <v>0</v>
      </c>
      <c r="E27" s="150">
        <v>1</v>
      </c>
      <c r="F27" s="150">
        <v>0</v>
      </c>
      <c r="G27" s="150">
        <v>0</v>
      </c>
      <c r="H27" s="150">
        <v>0</v>
      </c>
      <c r="I27" s="150">
        <v>1</v>
      </c>
      <c r="J27" s="150">
        <v>0</v>
      </c>
      <c r="K27" s="150">
        <v>0</v>
      </c>
      <c r="L27" s="150">
        <v>0</v>
      </c>
      <c r="M27" s="150">
        <v>2</v>
      </c>
      <c r="N27" s="150">
        <v>0</v>
      </c>
      <c r="O27" s="150">
        <v>5</v>
      </c>
      <c r="P27" s="150">
        <v>2</v>
      </c>
      <c r="Q27" s="150">
        <v>1</v>
      </c>
      <c r="R27" s="150">
        <v>0</v>
      </c>
      <c r="S27" s="150">
        <v>1</v>
      </c>
      <c r="T27" s="151">
        <v>0</v>
      </c>
    </row>
    <row r="28" spans="2:24" x14ac:dyDescent="0.25">
      <c r="B28" s="152" t="s">
        <v>417</v>
      </c>
      <c r="C28" s="153" t="s">
        <v>418</v>
      </c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</row>
    <row r="29" spans="2:24" x14ac:dyDescent="0.25">
      <c r="B29" s="152" t="s">
        <v>14</v>
      </c>
      <c r="C29" s="168" t="s">
        <v>419</v>
      </c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</row>
    <row r="30" spans="2:24" x14ac:dyDescent="0.25">
      <c r="B30" s="152" t="s">
        <v>349</v>
      </c>
      <c r="C30" s="154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</row>
    <row r="31" spans="2:24" x14ac:dyDescent="0.25">
      <c r="B31" s="152" t="s">
        <v>15</v>
      </c>
      <c r="C31" s="153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</row>
    <row r="32" spans="2:24" x14ac:dyDescent="0.25"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</row>
    <row r="33" spans="2:24" x14ac:dyDescent="0.25">
      <c r="B33" s="102" t="s">
        <v>444</v>
      </c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</row>
    <row r="34" spans="2:24" ht="11.25" customHeight="1" x14ac:dyDescent="0.25">
      <c r="B34" s="290" t="s">
        <v>421</v>
      </c>
      <c r="C34" s="293" t="s">
        <v>445</v>
      </c>
      <c r="D34" s="294"/>
      <c r="E34" s="294"/>
      <c r="F34" s="295"/>
      <c r="G34" s="290" t="s">
        <v>446</v>
      </c>
    </row>
    <row r="35" spans="2:24" x14ac:dyDescent="0.25">
      <c r="B35" s="291"/>
      <c r="C35" s="296" t="s">
        <v>447</v>
      </c>
      <c r="D35" s="296" t="s">
        <v>448</v>
      </c>
      <c r="E35" s="296" t="s">
        <v>449</v>
      </c>
      <c r="F35" s="296" t="s">
        <v>450</v>
      </c>
      <c r="G35" s="291"/>
    </row>
    <row r="36" spans="2:24" x14ac:dyDescent="0.25">
      <c r="B36" s="291"/>
      <c r="C36" s="297"/>
      <c r="D36" s="297"/>
      <c r="E36" s="297"/>
      <c r="F36" s="297"/>
      <c r="G36" s="291"/>
    </row>
    <row r="37" spans="2:24" ht="22.5" customHeight="1" x14ac:dyDescent="0.25">
      <c r="B37" s="292"/>
      <c r="C37" s="298"/>
      <c r="D37" s="298"/>
      <c r="E37" s="298"/>
      <c r="F37" s="298"/>
      <c r="G37" s="292"/>
    </row>
    <row r="38" spans="2:24" ht="45" x14ac:dyDescent="0.25">
      <c r="B38" s="149" t="s">
        <v>451</v>
      </c>
      <c r="C38" s="150" t="s">
        <v>51</v>
      </c>
      <c r="D38" s="150" t="s">
        <v>54</v>
      </c>
      <c r="E38" s="150" t="s">
        <v>54</v>
      </c>
      <c r="F38" s="150" t="s">
        <v>111</v>
      </c>
      <c r="G38" s="151" t="s">
        <v>51</v>
      </c>
    </row>
    <row r="39" spans="2:24" ht="60" x14ac:dyDescent="0.25">
      <c r="B39" s="149" t="s">
        <v>481</v>
      </c>
      <c r="C39" s="150" t="s">
        <v>51</v>
      </c>
      <c r="D39" s="150" t="s">
        <v>54</v>
      </c>
      <c r="E39" s="150" t="s">
        <v>51</v>
      </c>
      <c r="F39" s="150"/>
      <c r="G39" s="151" t="s">
        <v>51</v>
      </c>
    </row>
    <row r="40" spans="2:24" x14ac:dyDescent="0.25">
      <c r="B40" s="152" t="s">
        <v>417</v>
      </c>
      <c r="C40" s="153" t="s">
        <v>418</v>
      </c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</row>
    <row r="41" spans="2:24" x14ac:dyDescent="0.25">
      <c r="B41" s="152" t="s">
        <v>14</v>
      </c>
      <c r="C41" s="168" t="s">
        <v>419</v>
      </c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</row>
    <row r="42" spans="2:24" x14ac:dyDescent="0.25">
      <c r="B42" s="152" t="s">
        <v>349</v>
      </c>
      <c r="C42" s="154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</row>
    <row r="43" spans="2:24" x14ac:dyDescent="0.25">
      <c r="B43" s="152" t="s">
        <v>15</v>
      </c>
      <c r="C43" s="153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</row>
    <row r="44" spans="2:24" x14ac:dyDescent="0.25">
      <c r="B44" s="160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</row>
    <row r="45" spans="2:24" x14ac:dyDescent="0.25">
      <c r="B45" s="290" t="s">
        <v>421</v>
      </c>
      <c r="C45" s="290" t="s">
        <v>452</v>
      </c>
      <c r="D45" s="290" t="s">
        <v>453</v>
      </c>
      <c r="E45" s="147"/>
      <c r="F45" s="147"/>
      <c r="G45" s="147"/>
      <c r="H45" s="147"/>
      <c r="I45" s="147"/>
      <c r="J45" s="147"/>
      <c r="K45" s="147"/>
    </row>
    <row r="46" spans="2:24" x14ac:dyDescent="0.25">
      <c r="B46" s="291"/>
      <c r="C46" s="291"/>
      <c r="D46" s="291"/>
      <c r="E46" s="147"/>
      <c r="F46" s="147"/>
      <c r="G46" s="147"/>
      <c r="H46" s="147"/>
      <c r="I46" s="147"/>
      <c r="J46" s="147"/>
      <c r="K46" s="147"/>
    </row>
    <row r="47" spans="2:24" x14ac:dyDescent="0.25">
      <c r="B47" s="291"/>
      <c r="C47" s="291"/>
      <c r="D47" s="291"/>
      <c r="E47" s="147"/>
      <c r="F47" s="147"/>
      <c r="G47" s="147"/>
      <c r="H47" s="147"/>
      <c r="I47" s="147"/>
      <c r="J47" s="147"/>
      <c r="K47" s="147"/>
    </row>
    <row r="48" spans="2:24" x14ac:dyDescent="0.25">
      <c r="B48" s="292"/>
      <c r="C48" s="292"/>
      <c r="D48" s="292"/>
      <c r="E48" s="147"/>
      <c r="F48" s="147"/>
      <c r="G48" s="147"/>
      <c r="H48" s="147"/>
      <c r="I48" s="147"/>
      <c r="J48" s="147"/>
      <c r="K48" s="147"/>
    </row>
    <row r="49" spans="2:17" ht="45" x14ac:dyDescent="0.25">
      <c r="B49" s="149" t="s">
        <v>451</v>
      </c>
      <c r="C49" s="151" t="s">
        <v>54</v>
      </c>
      <c r="D49" s="161">
        <v>45</v>
      </c>
      <c r="E49" s="147"/>
      <c r="F49" s="147"/>
      <c r="G49" s="147"/>
      <c r="H49" s="147"/>
      <c r="I49" s="147"/>
      <c r="J49" s="147"/>
      <c r="K49" s="147"/>
    </row>
    <row r="50" spans="2:17" ht="60" x14ac:dyDescent="0.25">
      <c r="B50" s="149" t="s">
        <v>481</v>
      </c>
      <c r="C50" s="151" t="s">
        <v>51</v>
      </c>
      <c r="D50" s="161">
        <v>72</v>
      </c>
      <c r="E50" s="147"/>
      <c r="F50" s="147"/>
      <c r="G50" s="147"/>
      <c r="H50" s="147"/>
      <c r="I50" s="147"/>
      <c r="J50" s="147"/>
      <c r="K50" s="147"/>
    </row>
    <row r="51" spans="2:17" x14ac:dyDescent="0.25">
      <c r="B51" s="152" t="s">
        <v>417</v>
      </c>
      <c r="C51" s="153" t="s">
        <v>418</v>
      </c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</row>
    <row r="52" spans="2:17" x14ac:dyDescent="0.25">
      <c r="B52" s="152" t="s">
        <v>14</v>
      </c>
      <c r="C52" s="168" t="s">
        <v>419</v>
      </c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</row>
    <row r="53" spans="2:17" x14ac:dyDescent="0.25">
      <c r="B53" s="152" t="s">
        <v>430</v>
      </c>
      <c r="C53" s="154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</row>
    <row r="54" spans="2:17" x14ac:dyDescent="0.25">
      <c r="B54" s="152" t="s">
        <v>15</v>
      </c>
      <c r="C54" s="153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</row>
    <row r="55" spans="2:17" x14ac:dyDescent="0.25">
      <c r="B55" s="160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</row>
    <row r="56" spans="2:17" x14ac:dyDescent="0.25">
      <c r="B56" s="111" t="s">
        <v>454</v>
      </c>
    </row>
    <row r="57" spans="2:17" x14ac:dyDescent="0.25">
      <c r="B57" s="309" t="s">
        <v>421</v>
      </c>
      <c r="C57" s="316" t="s">
        <v>455</v>
      </c>
      <c r="D57" s="301" t="s">
        <v>456</v>
      </c>
      <c r="E57" s="312"/>
      <c r="F57" s="302"/>
      <c r="G57" s="319" t="s">
        <v>457</v>
      </c>
      <c r="H57" s="319"/>
      <c r="I57" s="319"/>
      <c r="J57" s="319"/>
      <c r="K57" s="147"/>
    </row>
    <row r="58" spans="2:17" x14ac:dyDescent="0.25">
      <c r="B58" s="310"/>
      <c r="C58" s="317"/>
      <c r="D58" s="296" t="s">
        <v>458</v>
      </c>
      <c r="E58" s="296" t="s">
        <v>459</v>
      </c>
      <c r="F58" s="296" t="s">
        <v>460</v>
      </c>
      <c r="G58" s="296" t="s">
        <v>461</v>
      </c>
      <c r="H58" s="296" t="s">
        <v>462</v>
      </c>
      <c r="I58" s="296" t="s">
        <v>463</v>
      </c>
      <c r="J58" s="296" t="s">
        <v>464</v>
      </c>
    </row>
    <row r="59" spans="2:17" x14ac:dyDescent="0.25">
      <c r="B59" s="310"/>
      <c r="C59" s="317"/>
      <c r="D59" s="297"/>
      <c r="E59" s="297"/>
      <c r="F59" s="297"/>
      <c r="G59" s="297"/>
      <c r="H59" s="297"/>
      <c r="I59" s="297"/>
      <c r="J59" s="297"/>
    </row>
    <row r="60" spans="2:17" ht="25.5" customHeight="1" x14ac:dyDescent="0.25">
      <c r="B60" s="311"/>
      <c r="C60" s="318"/>
      <c r="D60" s="298"/>
      <c r="E60" s="298"/>
      <c r="F60" s="298"/>
      <c r="G60" s="298"/>
      <c r="H60" s="298"/>
      <c r="I60" s="298"/>
      <c r="J60" s="298"/>
    </row>
    <row r="61" spans="2:17" x14ac:dyDescent="0.25">
      <c r="B61" s="284" t="s">
        <v>451</v>
      </c>
      <c r="C61" s="156" t="s">
        <v>465</v>
      </c>
      <c r="D61" s="156">
        <v>21</v>
      </c>
      <c r="E61" s="156">
        <v>21</v>
      </c>
      <c r="F61" s="156">
        <v>0</v>
      </c>
      <c r="G61" s="192">
        <v>0.71799999999999997</v>
      </c>
      <c r="H61" s="193">
        <v>0.72499999999999998</v>
      </c>
      <c r="I61" s="175"/>
      <c r="J61" s="194">
        <v>0.68799999999999994</v>
      </c>
    </row>
    <row r="62" spans="2:17" x14ac:dyDescent="0.25">
      <c r="B62" s="285"/>
      <c r="C62" s="150" t="s">
        <v>466</v>
      </c>
      <c r="D62" s="150">
        <v>21</v>
      </c>
      <c r="E62" s="150">
        <v>19</v>
      </c>
      <c r="F62" s="150">
        <v>3</v>
      </c>
      <c r="G62" s="195">
        <v>0.59799999999999998</v>
      </c>
      <c r="H62" s="196">
        <v>0.66400000000000003</v>
      </c>
      <c r="I62" s="150"/>
      <c r="J62" s="197">
        <v>0.68100000000000005</v>
      </c>
    </row>
    <row r="63" spans="2:17" x14ac:dyDescent="0.25">
      <c r="B63" s="285"/>
      <c r="C63" s="150" t="s">
        <v>467</v>
      </c>
      <c r="D63" s="150">
        <v>17</v>
      </c>
      <c r="E63" s="150">
        <v>17</v>
      </c>
      <c r="F63" s="150">
        <v>0</v>
      </c>
      <c r="G63" s="195">
        <v>0.64400000000000002</v>
      </c>
      <c r="H63" s="196">
        <v>0.57399999999999995</v>
      </c>
      <c r="I63" s="150"/>
      <c r="J63" s="197">
        <v>0.64400000000000002</v>
      </c>
    </row>
    <row r="64" spans="2:17" x14ac:dyDescent="0.25">
      <c r="B64" s="285"/>
      <c r="C64" s="150" t="s">
        <v>468</v>
      </c>
      <c r="D64" s="150">
        <v>7</v>
      </c>
      <c r="E64" s="150">
        <v>7</v>
      </c>
      <c r="F64" s="150">
        <v>0</v>
      </c>
      <c r="G64" s="195">
        <v>0.71799999999999997</v>
      </c>
      <c r="H64" s="196">
        <v>0.71899999999999997</v>
      </c>
      <c r="I64" s="198"/>
      <c r="J64" s="197">
        <v>0.748</v>
      </c>
    </row>
    <row r="65" spans="2:10" x14ac:dyDescent="0.25">
      <c r="B65" s="285"/>
      <c r="C65" s="150" t="s">
        <v>469</v>
      </c>
      <c r="D65" s="150">
        <v>15</v>
      </c>
      <c r="E65" s="150">
        <v>10</v>
      </c>
      <c r="F65" s="150">
        <v>5</v>
      </c>
      <c r="G65" s="195">
        <v>0.6</v>
      </c>
      <c r="H65" s="196">
        <v>0.64200000000000002</v>
      </c>
      <c r="I65" s="198">
        <v>0.56299999999999994</v>
      </c>
      <c r="J65" s="197">
        <v>0.495</v>
      </c>
    </row>
    <row r="66" spans="2:10" x14ac:dyDescent="0.25">
      <c r="B66" s="285"/>
      <c r="C66" s="150" t="s">
        <v>470</v>
      </c>
      <c r="D66" s="150">
        <v>11</v>
      </c>
      <c r="E66" s="150">
        <v>11</v>
      </c>
      <c r="F66" s="150">
        <v>0</v>
      </c>
      <c r="G66" s="195">
        <v>0.61199999999999999</v>
      </c>
      <c r="H66" s="196">
        <v>0.54600000000000004</v>
      </c>
      <c r="I66" s="196">
        <v>0.63100000000000001</v>
      </c>
      <c r="J66" s="197">
        <v>0.60299999999999998</v>
      </c>
    </row>
    <row r="67" spans="2:10" x14ac:dyDescent="0.25">
      <c r="B67" s="286"/>
      <c r="C67" s="176" t="s">
        <v>471</v>
      </c>
      <c r="D67" s="176">
        <v>10</v>
      </c>
      <c r="E67" s="177">
        <v>0.1</v>
      </c>
      <c r="F67" s="176">
        <v>0</v>
      </c>
      <c r="G67" s="199">
        <v>0.57599999999999996</v>
      </c>
      <c r="H67" s="200">
        <v>0.61199999999999999</v>
      </c>
      <c r="I67" s="199">
        <v>0.63500000000000001</v>
      </c>
      <c r="J67" s="201">
        <v>0.66600000000000004</v>
      </c>
    </row>
    <row r="68" spans="2:10" x14ac:dyDescent="0.25">
      <c r="B68" s="284" t="s">
        <v>481</v>
      </c>
      <c r="C68" s="172" t="s">
        <v>465</v>
      </c>
      <c r="D68" s="172">
        <v>26</v>
      </c>
      <c r="E68" s="172"/>
      <c r="F68" s="172"/>
      <c r="G68" s="173">
        <v>76</v>
      </c>
      <c r="H68" s="172">
        <v>70</v>
      </c>
      <c r="I68" s="172"/>
      <c r="J68" s="174">
        <v>76</v>
      </c>
    </row>
    <row r="69" spans="2:10" x14ac:dyDescent="0.25">
      <c r="B69" s="285"/>
      <c r="C69" s="150" t="s">
        <v>466</v>
      </c>
      <c r="D69" s="150">
        <v>32</v>
      </c>
      <c r="E69" s="150"/>
      <c r="F69" s="150"/>
      <c r="G69" s="162">
        <v>58</v>
      </c>
      <c r="H69" s="150">
        <v>77</v>
      </c>
      <c r="I69" s="150"/>
      <c r="J69" s="151">
        <v>70</v>
      </c>
    </row>
    <row r="70" spans="2:10" x14ac:dyDescent="0.25">
      <c r="B70" s="285"/>
      <c r="C70" s="150" t="s">
        <v>467</v>
      </c>
      <c r="D70" s="150">
        <v>26</v>
      </c>
      <c r="E70" s="150"/>
      <c r="F70" s="150"/>
      <c r="G70" s="162">
        <v>71</v>
      </c>
      <c r="H70" s="150">
        <v>64</v>
      </c>
      <c r="I70" s="150"/>
      <c r="J70" s="151">
        <v>71</v>
      </c>
    </row>
    <row r="71" spans="2:10" x14ac:dyDescent="0.25">
      <c r="B71" s="285"/>
      <c r="C71" s="150" t="s">
        <v>468</v>
      </c>
      <c r="D71" s="150">
        <v>19</v>
      </c>
      <c r="E71" s="150"/>
      <c r="F71" s="150"/>
      <c r="G71" s="162">
        <v>69</v>
      </c>
      <c r="H71" s="150">
        <v>70</v>
      </c>
      <c r="I71" s="150"/>
      <c r="J71" s="151">
        <v>80</v>
      </c>
    </row>
    <row r="72" spans="2:10" x14ac:dyDescent="0.25">
      <c r="B72" s="285"/>
      <c r="C72" s="150" t="s">
        <v>469</v>
      </c>
      <c r="D72" s="150">
        <v>21</v>
      </c>
      <c r="E72" s="150"/>
      <c r="F72" s="150"/>
      <c r="G72" s="162">
        <v>56</v>
      </c>
      <c r="H72" s="150">
        <v>48</v>
      </c>
      <c r="I72" s="150">
        <v>52</v>
      </c>
      <c r="J72" s="151">
        <v>61</v>
      </c>
    </row>
    <row r="73" spans="2:10" x14ac:dyDescent="0.25">
      <c r="B73" s="285"/>
      <c r="C73" s="150" t="s">
        <v>470</v>
      </c>
      <c r="D73" s="150">
        <v>18</v>
      </c>
      <c r="E73" s="150"/>
      <c r="F73" s="150"/>
      <c r="G73" s="162">
        <v>54</v>
      </c>
      <c r="H73" s="150">
        <v>53</v>
      </c>
      <c r="I73" s="150">
        <v>61</v>
      </c>
      <c r="J73" s="151">
        <v>66</v>
      </c>
    </row>
    <row r="74" spans="2:10" x14ac:dyDescent="0.25">
      <c r="B74" s="286"/>
      <c r="C74" s="176" t="s">
        <v>471</v>
      </c>
      <c r="D74" s="176">
        <v>22</v>
      </c>
      <c r="E74" s="176"/>
      <c r="F74" s="176"/>
      <c r="G74" s="202">
        <v>58</v>
      </c>
      <c r="H74" s="176">
        <v>50</v>
      </c>
      <c r="I74" s="176">
        <v>59</v>
      </c>
      <c r="J74" s="203">
        <v>73</v>
      </c>
    </row>
    <row r="75" spans="2:10" x14ac:dyDescent="0.25">
      <c r="B75" s="152" t="s">
        <v>417</v>
      </c>
      <c r="C75" s="153" t="s">
        <v>418</v>
      </c>
    </row>
    <row r="76" spans="2:10" x14ac:dyDescent="0.25">
      <c r="B76" s="152" t="s">
        <v>14</v>
      </c>
      <c r="C76" s="168" t="s">
        <v>419</v>
      </c>
    </row>
    <row r="77" spans="2:10" x14ac:dyDescent="0.25">
      <c r="B77" s="152" t="s">
        <v>349</v>
      </c>
      <c r="C77" s="154"/>
    </row>
    <row r="78" spans="2:10" x14ac:dyDescent="0.25">
      <c r="B78" s="152" t="s">
        <v>15</v>
      </c>
      <c r="C78" s="153"/>
    </row>
  </sheetData>
  <mergeCells count="51">
    <mergeCell ref="H58:H60"/>
    <mergeCell ref="I58:I60"/>
    <mergeCell ref="J58:J60"/>
    <mergeCell ref="B45:B48"/>
    <mergeCell ref="C45:C48"/>
    <mergeCell ref="D45:D48"/>
    <mergeCell ref="B57:B60"/>
    <mergeCell ref="C57:C60"/>
    <mergeCell ref="G57:J57"/>
    <mergeCell ref="D58:D60"/>
    <mergeCell ref="E58:E60"/>
    <mergeCell ref="F58:F60"/>
    <mergeCell ref="G58:G60"/>
    <mergeCell ref="D57:F57"/>
    <mergeCell ref="S24:T24"/>
    <mergeCell ref="B13:B15"/>
    <mergeCell ref="C13:H13"/>
    <mergeCell ref="C14:H14"/>
    <mergeCell ref="B24:B25"/>
    <mergeCell ref="C24:D24"/>
    <mergeCell ref="E24:F24"/>
    <mergeCell ref="G24:H24"/>
    <mergeCell ref="I24:J24"/>
    <mergeCell ref="K24:L24"/>
    <mergeCell ref="M24:N24"/>
    <mergeCell ref="O24:P24"/>
    <mergeCell ref="Q24:R24"/>
    <mergeCell ref="H2:H4"/>
    <mergeCell ref="I2:N2"/>
    <mergeCell ref="O2:S2"/>
    <mergeCell ref="I3:J3"/>
    <mergeCell ref="K3:L3"/>
    <mergeCell ref="M3:N3"/>
    <mergeCell ref="O3:P3"/>
    <mergeCell ref="Q3:R3"/>
    <mergeCell ref="S3:S4"/>
    <mergeCell ref="B61:B67"/>
    <mergeCell ref="B68:B74"/>
    <mergeCell ref="G2:G4"/>
    <mergeCell ref="B2:B4"/>
    <mergeCell ref="C2:C4"/>
    <mergeCell ref="D2:D4"/>
    <mergeCell ref="E2:E4"/>
    <mergeCell ref="F2:F4"/>
    <mergeCell ref="B34:B37"/>
    <mergeCell ref="C34:F34"/>
    <mergeCell ref="G34:G37"/>
    <mergeCell ref="C35:C37"/>
    <mergeCell ref="D35:D37"/>
    <mergeCell ref="E35:E37"/>
    <mergeCell ref="F35:F37"/>
  </mergeCells>
  <dataValidations count="1">
    <dataValidation type="list" allowBlank="1" showInputMessage="1" showErrorMessage="1" sqref="C49:C50 C38:E39 G38:G39 C5:C6 E5:E6">
      <formula1>y</formula1>
    </dataValidation>
  </dataValidation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49</v>
      </c>
      <c r="C2" t="s">
        <v>50</v>
      </c>
      <c r="D2" t="s">
        <v>51</v>
      </c>
    </row>
    <row r="3" spans="2:4" x14ac:dyDescent="0.25">
      <c r="B3" t="s">
        <v>52</v>
      </c>
      <c r="C3" t="s">
        <v>53</v>
      </c>
      <c r="D3" t="s">
        <v>54</v>
      </c>
    </row>
    <row r="4" spans="2:4" x14ac:dyDescent="0.25">
      <c r="C4" t="s">
        <v>55</v>
      </c>
    </row>
    <row r="5" spans="2:4" x14ac:dyDescent="0.25">
      <c r="C5" t="s">
        <v>56</v>
      </c>
    </row>
    <row r="6" spans="2:4" x14ac:dyDescent="0.25">
      <c r="C6" t="s">
        <v>57</v>
      </c>
    </row>
    <row r="7" spans="2:4" x14ac:dyDescent="0.25">
      <c r="C7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Agritulture</vt:lpstr>
      <vt:lpstr>Livestock</vt:lpstr>
      <vt:lpstr>Forestry</vt:lpstr>
      <vt:lpstr>Health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2019-01-25T07:35:29Z</dcterms:modified>
</cp:coreProperties>
</file>