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0490" windowHeight="7755" tabRatio="839" activeTab="5"/>
  </bookViews>
  <sheets>
    <sheet name="Cover" sheetId="4" r:id="rId1"/>
    <sheet name="General Information" sheetId="5" r:id="rId2"/>
    <sheet name="Health-2017" sheetId="6" r:id="rId3"/>
    <sheet name="Education 2018" sheetId="16" r:id="rId4"/>
    <sheet name="Livestock2018" sheetId="8" r:id="rId5"/>
    <sheet name="Forestry 2018" sheetId="9" r:id="rId6"/>
    <sheet name="Agriculture2018" sheetId="10" r:id="rId7"/>
    <sheet name="Sheeat1" sheetId="11" state="hidden" r:id="rId8"/>
    <sheet name="DATA2018" sheetId="14" r:id="rId9"/>
  </sheets>
  <externalReferences>
    <externalReference r:id="rId10"/>
  </externalReferences>
  <definedNames>
    <definedName name="k">[1]Sheeat1!$D$2:$D$3</definedName>
    <definedName name="p">Sheeat1!$B$2:$B$3</definedName>
    <definedName name="pg" localSheetId="7">Sheeat1!$B$2:$B$3</definedName>
    <definedName name="pg">#REF!</definedName>
    <definedName name="sc">Sheeat1!$C$2:$C$7</definedName>
    <definedName name="st" localSheetId="7">Sheeat1!$C$2:$C$7</definedName>
    <definedName name="st">#REF!</definedName>
    <definedName name="y">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F34" i="8"/>
  <c r="F35"/>
  <c r="F36"/>
  <c r="F37"/>
  <c r="F38"/>
  <c r="F39"/>
  <c r="F40"/>
  <c r="F41"/>
  <c r="I115" i="10"/>
  <c r="I114"/>
  <c r="I113"/>
  <c r="I112"/>
  <c r="I111"/>
  <c r="I110"/>
  <c r="I109"/>
  <c r="I108"/>
  <c r="I107"/>
  <c r="I106"/>
  <c r="I105"/>
  <c r="I104"/>
  <c r="I103"/>
  <c r="I102"/>
  <c r="I101"/>
  <c r="I100"/>
  <c r="I99"/>
  <c r="E16" i="14"/>
  <c r="E17"/>
  <c r="E18"/>
  <c r="E19"/>
  <c r="C10"/>
  <c r="D10"/>
  <c r="E6"/>
  <c r="E7"/>
  <c r="E8"/>
  <c r="E9"/>
  <c r="E5"/>
  <c r="F20"/>
  <c r="D20"/>
  <c r="C20"/>
  <c r="E15"/>
  <c r="E20" l="1"/>
  <c r="E10"/>
</calcChain>
</file>

<file path=xl/sharedStrings.xml><?xml version="1.0" encoding="utf-8"?>
<sst xmlns="http://schemas.openxmlformats.org/spreadsheetml/2006/main" count="1141" uniqueCount="525">
  <si>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</si>
  <si>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</si>
  <si>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</si>
  <si>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</si>
  <si>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</si>
  <si>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</si>
  <si>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</si>
  <si>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</si>
  <si>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</si>
  <si>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</si>
  <si>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</si>
  <si>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</si>
  <si>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</si>
  <si>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</si>
  <si>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</si>
  <si>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</si>
  <si>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</si>
  <si>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</si>
  <si>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</si>
  <si>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</si>
  <si>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</si>
  <si>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</si>
  <si>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</si>
  <si>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</si>
  <si>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</si>
  <si>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</si>
  <si>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</si>
  <si>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</si>
  <si>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</si>
  <si>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</si>
  <si>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</si>
  <si>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</si>
  <si>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</si>
  <si>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</si>
  <si>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</si>
  <si>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</si>
  <si>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</si>
  <si>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</si>
  <si>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</si>
  <si>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</si>
  <si>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</si>
  <si>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</si>
  <si>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</si>
  <si>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</si>
  <si>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</si>
  <si>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</si>
  <si>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</si>
  <si>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</si>
  <si>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</si>
  <si>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</si>
  <si>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</si>
  <si>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</si>
  <si>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</si>
  <si>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</si>
  <si>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</si>
  <si>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</si>
  <si>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</si>
  <si>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</si>
  <si>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</si>
  <si>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</si>
  <si>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</si>
  <si>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</si>
  <si>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</si>
  <si>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</si>
  <si>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</si>
  <si>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</si>
  <si>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</si>
  <si>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</si>
  <si>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</si>
  <si>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</si>
  <si>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</si>
  <si>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</si>
  <si>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</si>
  <si>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</si>
  <si>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</si>
  <si>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</si>
  <si>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</si>
  <si>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</si>
  <si>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</si>
  <si>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</si>
  <si>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</si>
  <si>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</si>
  <si>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</si>
  <si>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</si>
  <si>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</si>
  <si>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</si>
  <si>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</si>
  <si>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</si>
  <si>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</si>
  <si>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</si>
  <si>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</si>
  <si>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</si>
  <si>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</si>
  <si>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</si>
  <si>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</si>
  <si>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</si>
  <si>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</si>
  <si>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</si>
  <si>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</si>
  <si>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</si>
  <si>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</si>
  <si>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</si>
  <si>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</si>
  <si>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Speech</t>
  </si>
  <si>
    <t>Hearing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</si>
  <si>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</si>
  <si>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</si>
  <si>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</si>
  <si>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</si>
  <si>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</si>
  <si>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</si>
  <si>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</si>
  <si>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</si>
  <si>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</si>
  <si>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</si>
  <si>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</si>
  <si>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</si>
  <si>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</si>
  <si>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</si>
  <si>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</si>
  <si>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</si>
  <si>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</si>
  <si>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</si>
  <si>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</si>
  <si>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</si>
  <si>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</si>
  <si>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</si>
  <si>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</si>
  <si>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</si>
  <si>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</si>
  <si>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</si>
  <si>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</si>
  <si>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</si>
  <si>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</si>
  <si>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</si>
  <si>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</si>
  <si>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</si>
  <si>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</si>
  <si>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</si>
  <si>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</si>
  <si>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</si>
  <si>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</si>
  <si>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</si>
  <si>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</si>
  <si>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</si>
  <si>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</si>
  <si>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</si>
  <si>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</si>
  <si>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</si>
  <si>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</si>
  <si>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</si>
  <si>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</si>
  <si>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</si>
  <si>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</si>
  <si>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</si>
  <si>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</si>
  <si>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</si>
  <si>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</si>
  <si>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</si>
  <si>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</si>
  <si>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</si>
  <si>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</si>
  <si>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</si>
  <si>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</si>
  <si>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</si>
  <si>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</si>
  <si>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</si>
  <si>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</si>
  <si>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</si>
  <si>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</si>
  <si>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</si>
  <si>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</si>
  <si>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</si>
  <si>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</si>
  <si>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</si>
  <si>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</si>
  <si>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</si>
  <si>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</si>
  <si>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</si>
  <si>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</si>
  <si>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</si>
  <si>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</si>
  <si>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</si>
  <si>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</si>
  <si>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</si>
  <si>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</si>
  <si>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</si>
  <si>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</si>
  <si>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</si>
  <si>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</si>
  <si>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</si>
  <si>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</si>
  <si>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</si>
  <si>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</si>
  <si>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</si>
  <si>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</si>
  <si>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</si>
  <si>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</si>
  <si>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</si>
  <si>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</si>
  <si>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</si>
  <si>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</si>
  <si>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</si>
  <si>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</si>
  <si>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</si>
  <si>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</si>
  <si>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</si>
  <si>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</si>
  <si>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</si>
  <si>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</si>
  <si>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</si>
  <si>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</si>
  <si>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</si>
  <si>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</si>
  <si>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</si>
  <si>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</si>
  <si>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</si>
  <si>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</si>
  <si>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</si>
  <si>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</si>
  <si>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</si>
  <si>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</si>
  <si>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</si>
  <si>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</si>
  <si>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</si>
  <si>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</si>
  <si>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</si>
  <si>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</si>
  <si>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</si>
  <si>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</si>
  <si>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</si>
  <si>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</si>
  <si>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</si>
  <si>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</si>
  <si>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</si>
  <si>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</si>
  <si>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</si>
  <si>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</si>
  <si>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</si>
  <si>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</si>
  <si>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</si>
  <si>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</si>
  <si>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</si>
  <si>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</si>
  <si>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</si>
  <si>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</si>
  <si>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</si>
  <si>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</si>
  <si>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</si>
  <si>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</si>
  <si>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</si>
  <si>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</si>
  <si>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</si>
  <si>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</si>
  <si>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</si>
  <si>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</si>
  <si>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</si>
  <si>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</si>
  <si>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</si>
  <si>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</si>
  <si>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</si>
  <si>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</si>
  <si>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</si>
  <si>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</si>
  <si>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</si>
  <si>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</si>
  <si>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</si>
  <si>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</si>
  <si>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</si>
  <si>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</si>
  <si>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</si>
  <si>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</si>
  <si>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</si>
  <si>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</si>
  <si>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</si>
  <si>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</si>
  <si>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</si>
  <si>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</si>
  <si>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</si>
  <si>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</si>
  <si>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</si>
  <si>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</si>
  <si>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</si>
  <si>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</si>
  <si>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</si>
  <si>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</si>
  <si>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</si>
  <si>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</si>
  <si>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</si>
  <si>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</si>
  <si>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</si>
  <si>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</si>
  <si>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</si>
  <si>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</si>
  <si>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</si>
  <si>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</si>
  <si>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</si>
  <si>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</si>
  <si>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</si>
  <si>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</si>
  <si>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</si>
  <si>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</si>
  <si>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</si>
  <si>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</si>
  <si>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</si>
  <si>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</si>
  <si>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</si>
  <si>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</si>
  <si>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</si>
  <si>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</si>
  <si>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</si>
  <si>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</si>
  <si>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</si>
  <si>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</si>
  <si>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</si>
  <si>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</si>
  <si>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</si>
  <si>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</si>
  <si>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</si>
  <si>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</si>
  <si>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</si>
  <si>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</si>
  <si>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</si>
  <si>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</si>
  <si>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</si>
  <si>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</si>
  <si>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</si>
  <si>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</si>
  <si>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</si>
  <si>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</si>
  <si>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</si>
  <si>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</si>
  <si>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</si>
  <si>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</si>
  <si>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</si>
  <si>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</si>
  <si>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</si>
  <si>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</si>
  <si>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</si>
  <si>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</si>
  <si>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</si>
  <si>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</si>
  <si>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</si>
  <si>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</si>
  <si>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</si>
  <si>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</si>
  <si>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</si>
  <si>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</si>
  <si>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</si>
  <si>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</si>
  <si>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</si>
  <si>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</si>
  <si>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</si>
  <si>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</si>
  <si>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</si>
  <si>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</si>
  <si>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</si>
  <si>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</si>
  <si>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</si>
  <si>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</si>
  <si>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</si>
  <si>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</si>
  <si>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</si>
  <si>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</si>
  <si>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</si>
  <si>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</si>
  <si>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</si>
  <si>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</si>
  <si>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</si>
  <si>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</si>
  <si>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</si>
  <si>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</si>
  <si>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</si>
  <si>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</si>
  <si>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</si>
  <si>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</si>
  <si>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</si>
  <si>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</si>
  <si>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</si>
  <si>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</si>
  <si>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</si>
  <si>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</si>
  <si>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</si>
  <si>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</si>
  <si>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</si>
  <si>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</si>
  <si>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</si>
  <si>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</si>
  <si>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</si>
  <si>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</si>
  <si>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</si>
  <si>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</si>
  <si>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</si>
  <si>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</si>
  <si>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</si>
  <si>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</si>
  <si>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</si>
  <si>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</si>
  <si>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</si>
  <si>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</si>
  <si>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</si>
  <si>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</si>
  <si>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</si>
  <si>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</si>
  <si>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</si>
  <si>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</si>
  <si>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</si>
  <si>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</si>
  <si>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</si>
  <si>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</si>
  <si>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</si>
  <si>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</si>
  <si>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</si>
  <si>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</si>
  <si>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</si>
  <si>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</si>
  <si>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</si>
  <si>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</si>
  <si>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</si>
  <si>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</si>
  <si>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</si>
  <si>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</si>
  <si>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</si>
  <si>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</si>
  <si>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</si>
  <si>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</si>
  <si>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</si>
  <si>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</si>
  <si>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</si>
  <si>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</si>
  <si>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</si>
  <si>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 xml:space="preserve">Gewog Accounts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</si>
  <si>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</si>
  <si>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</si>
  <si>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</si>
  <si>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</si>
  <si>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</si>
  <si>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</si>
  <si>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</si>
  <si>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</si>
  <si>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</si>
  <si>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</si>
  <si>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</si>
  <si>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</si>
  <si>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</si>
  <si>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</si>
  <si>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>Trashiyangtse</t>
  </si>
  <si>
    <t>Tashi Dorji</t>
  </si>
  <si>
    <t>Tendi Wangmo</t>
  </si>
  <si>
    <t>Tshering Dhendup</t>
  </si>
  <si>
    <t>Gonpo</t>
  </si>
  <si>
    <t>Tshering Gyeltshen</t>
  </si>
  <si>
    <t>GAO</t>
  </si>
  <si>
    <t>Pangtoka Pry. School</t>
  </si>
  <si>
    <t>NA</t>
  </si>
  <si>
    <t>1. Pangtoka Pry. School</t>
  </si>
  <si>
    <t>caretaker-1</t>
  </si>
  <si>
    <t>Sl. No</t>
  </si>
  <si>
    <t>Chiwog</t>
  </si>
  <si>
    <t>HOUSEHOLDS</t>
  </si>
  <si>
    <t>Bainangkhar/Gomkor</t>
  </si>
  <si>
    <t>Bakshak/Kunling</t>
  </si>
  <si>
    <t>Changmadung/Shoganang</t>
  </si>
  <si>
    <t>Menchu/Tsangdung</t>
  </si>
  <si>
    <t>Pang/Lhawshing</t>
  </si>
  <si>
    <t>Population</t>
  </si>
  <si>
    <t>Total</t>
  </si>
  <si>
    <t>Tokaphu Pry. School</t>
  </si>
  <si>
    <t>Tokaphu Pry.School</t>
  </si>
  <si>
    <t>50-59</t>
  </si>
  <si>
    <t>3  Diarrhoea / Dysentry</t>
  </si>
  <si>
    <t>2   Skin Infection</t>
  </si>
  <si>
    <t>1    ARI</t>
  </si>
  <si>
    <t>4  Disease of digestive system</t>
  </si>
  <si>
    <t>5   Eye infection</t>
  </si>
  <si>
    <t>6   DentalProblem</t>
  </si>
  <si>
    <t>7   Arthritis</t>
  </si>
  <si>
    <t>8   other injuries</t>
  </si>
  <si>
    <t>9   Work related injuries</t>
  </si>
  <si>
    <t>10.  Urinary infection</t>
  </si>
  <si>
    <t>Kinzangling Central School</t>
  </si>
  <si>
    <t>Non-wood Forest Products Management Area</t>
  </si>
  <si>
    <t>Dejure/Residents</t>
  </si>
  <si>
    <t>Usual Residence with civil registration/Defacto</t>
  </si>
  <si>
    <t>Non-residents/Dejure</t>
  </si>
  <si>
    <t>Without Civil registration/Defacto</t>
  </si>
  <si>
    <t>Tongmijangsa</t>
  </si>
  <si>
    <t>Total Households/Dejure</t>
  </si>
  <si>
    <t>Existing households/Defacto</t>
  </si>
  <si>
    <t>Goongtong/Dejure(Non-Residents)</t>
  </si>
  <si>
    <t xml:space="preserve">Households with only BBS TV </t>
  </si>
  <si>
    <t xml:space="preserve">GT Members </t>
  </si>
  <si>
    <t>Livestock</t>
  </si>
  <si>
    <t>Jigme Dorji</t>
  </si>
  <si>
    <t>Sonam Chogyel</t>
  </si>
  <si>
    <t>Forest</t>
  </si>
  <si>
    <t>Ram Prasad Ghalley</t>
  </si>
  <si>
    <t>Forest Ranger II</t>
  </si>
  <si>
    <t xml:space="preserve">           Service delivered by community centre</t>
  </si>
  <si>
    <t>Principal</t>
  </si>
  <si>
    <t>Karma Tshering</t>
  </si>
  <si>
    <t>Karma Wangchuk</t>
  </si>
  <si>
    <t>Singye Dorji</t>
  </si>
  <si>
    <t>Kanjur Wangmo</t>
  </si>
  <si>
    <t>Tshering Tashi</t>
  </si>
  <si>
    <t>X</t>
  </si>
  <si>
    <t xml:space="preserve">Visual    </t>
  </si>
  <si>
    <t xml:space="preserve">Physical </t>
  </si>
  <si>
    <t>Millet Finger)</t>
  </si>
  <si>
    <t>Broccoli</t>
  </si>
  <si>
    <t>Nima</t>
  </si>
  <si>
    <t>Nima Gyeltshen</t>
  </si>
  <si>
    <t>Karma Wangchuk(Mangmi)</t>
  </si>
  <si>
    <t>Tashi Dorji(Gup)</t>
  </si>
  <si>
    <t>Tendi Wangmo (GAO)</t>
  </si>
  <si>
    <t>Tshering Dendup (Gaydrung)</t>
  </si>
  <si>
    <t>2017-2018</t>
  </si>
  <si>
    <t>80 units</t>
  </si>
  <si>
    <t>15blocks</t>
  </si>
  <si>
    <t>21(Child adoption)</t>
  </si>
  <si>
    <t xml:space="preserve">    1 hr</t>
  </si>
  <si>
    <t xml:space="preserve"> NA</t>
  </si>
  <si>
    <t>nil</t>
  </si>
  <si>
    <t>30000 saplings</t>
  </si>
  <si>
    <t>740 seeds</t>
  </si>
</sst>
</file>

<file path=xl/styles.xml><?xml version="1.0" encoding="utf-8"?>
<styleSheet xmlns="http://schemas.openxmlformats.org/spreadsheetml/2006/main">
  <fonts count="32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0"/>
      <name val="Times New Roman"/>
      <family val="1"/>
    </font>
    <font>
      <sz val="14"/>
      <color theme="0"/>
      <name val="Times New Roman"/>
      <family val="1"/>
    </font>
    <font>
      <b/>
      <sz val="20"/>
      <color theme="1"/>
      <name val="Times New Roman"/>
      <family val="1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8"/>
      <color theme="1"/>
      <name val="Times New Roman"/>
      <family val="1"/>
    </font>
    <font>
      <sz val="18"/>
      <color theme="1"/>
      <name val="Times New Roman"/>
      <family val="1"/>
    </font>
    <font>
      <b/>
      <i/>
      <sz val="18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0"/>
      <name val="Times New Roman"/>
      <family val="1"/>
    </font>
    <font>
      <i/>
      <sz val="12"/>
      <color theme="1"/>
      <name val="Times New Roman"/>
      <family val="1"/>
    </font>
    <font>
      <sz val="12"/>
      <color rgb="FF9C6500"/>
      <name val="Times New Roman"/>
      <family val="1"/>
    </font>
    <font>
      <sz val="12"/>
      <color rgb="FF9C0006"/>
      <name val="Times New Roman"/>
      <family val="1"/>
    </font>
    <font>
      <sz val="12"/>
      <color rgb="FF000000"/>
      <name val="Times New Roman"/>
      <family val="1"/>
    </font>
    <font>
      <b/>
      <sz val="22"/>
      <color theme="1"/>
      <name val="Times New Roman"/>
      <family val="1"/>
    </font>
    <font>
      <sz val="16"/>
      <color theme="0"/>
      <name val="Times New Roman"/>
      <family val="1"/>
    </font>
    <font>
      <i/>
      <sz val="14"/>
      <color theme="1"/>
      <name val="Times New Roman"/>
      <family val="1"/>
    </font>
    <font>
      <i/>
      <sz val="10"/>
      <color theme="1"/>
      <name val="Times New Roman"/>
      <family val="1"/>
    </font>
    <font>
      <sz val="16"/>
      <color theme="1"/>
      <name val="Times New Roman"/>
      <family val="1"/>
    </font>
    <font>
      <i/>
      <sz val="16"/>
      <color theme="1"/>
      <name val="Times New Roman"/>
      <family val="1"/>
    </font>
    <font>
      <b/>
      <sz val="16"/>
      <color theme="1"/>
      <name val="Times New Roman"/>
      <family val="1"/>
    </font>
    <font>
      <i/>
      <sz val="16"/>
      <color rgb="FF000000"/>
      <name val="Times New Roman"/>
      <family val="1"/>
    </font>
    <font>
      <sz val="16"/>
      <color rgb="FF000000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</cellStyleXfs>
  <cellXfs count="314">
    <xf numFmtId="0" fontId="0" fillId="0" borderId="0" xfId="0"/>
    <xf numFmtId="0" fontId="7" fillId="0" borderId="0" xfId="0" applyFont="1"/>
    <xf numFmtId="0" fontId="8" fillId="0" borderId="0" xfId="0" applyFont="1"/>
    <xf numFmtId="0" fontId="5" fillId="12" borderId="0" xfId="7" applyFont="1"/>
    <xf numFmtId="0" fontId="9" fillId="0" borderId="0" xfId="0" applyFont="1"/>
    <xf numFmtId="0" fontId="7" fillId="3" borderId="5" xfId="0" applyFont="1" applyFill="1" applyBorder="1"/>
    <xf numFmtId="0" fontId="7" fillId="3" borderId="8" xfId="0" applyFont="1" applyFill="1" applyBorder="1"/>
    <xf numFmtId="0" fontId="7" fillId="3" borderId="21" xfId="0" applyFont="1" applyFill="1" applyBorder="1"/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10" fillId="0" borderId="0" xfId="0" applyFont="1"/>
    <xf numFmtId="0" fontId="6" fillId="0" borderId="0" xfId="0" applyFont="1"/>
    <xf numFmtId="0" fontId="9" fillId="0" borderId="1" xfId="0" applyFont="1" applyBorder="1"/>
    <xf numFmtId="0" fontId="7" fillId="0" borderId="1" xfId="0" applyFont="1" applyBorder="1"/>
    <xf numFmtId="0" fontId="7" fillId="0" borderId="5" xfId="0" applyFont="1" applyBorder="1"/>
    <xf numFmtId="0" fontId="9" fillId="0" borderId="5" xfId="0" applyFont="1" applyBorder="1"/>
    <xf numFmtId="0" fontId="9" fillId="0" borderId="1" xfId="0" applyFont="1" applyFill="1" applyBorder="1"/>
    <xf numFmtId="0" fontId="6" fillId="0" borderId="0" xfId="0" applyFont="1" applyFill="1" applyBorder="1"/>
    <xf numFmtId="0" fontId="7" fillId="0" borderId="8" xfId="0" applyFont="1" applyFill="1" applyBorder="1"/>
    <xf numFmtId="0" fontId="7" fillId="0" borderId="6" xfId="0" applyFont="1" applyFill="1" applyBorder="1"/>
    <xf numFmtId="0" fontId="5" fillId="12" borderId="1" xfId="7" applyFont="1" applyBorder="1"/>
    <xf numFmtId="0" fontId="5" fillId="8" borderId="1" xfId="3" applyFont="1" applyBorder="1"/>
    <xf numFmtId="0" fontId="7" fillId="0" borderId="0" xfId="0" applyFont="1" applyBorder="1"/>
    <xf numFmtId="0" fontId="4" fillId="9" borderId="0" xfId="4" applyFont="1"/>
    <xf numFmtId="0" fontId="11" fillId="0" borderId="0" xfId="0" applyFont="1"/>
    <xf numFmtId="0" fontId="11" fillId="0" borderId="0" xfId="0" applyFont="1" applyBorder="1"/>
    <xf numFmtId="0" fontId="11" fillId="0" borderId="1" xfId="0" applyFont="1" applyBorder="1"/>
    <xf numFmtId="0" fontId="13" fillId="2" borderId="0" xfId="0" applyFont="1" applyFill="1"/>
    <xf numFmtId="0" fontId="13" fillId="3" borderId="0" xfId="0" applyFont="1" applyFill="1"/>
    <xf numFmtId="0" fontId="13" fillId="3" borderId="0" xfId="0" applyFont="1" applyFill="1" applyBorder="1"/>
    <xf numFmtId="0" fontId="11" fillId="0" borderId="31" xfId="0" applyFont="1" applyBorder="1"/>
    <xf numFmtId="0" fontId="11" fillId="0" borderId="32" xfId="0" applyFont="1" applyBorder="1"/>
    <xf numFmtId="0" fontId="11" fillId="0" borderId="33" xfId="0" applyFont="1" applyBorder="1"/>
    <xf numFmtId="0" fontId="11" fillId="0" borderId="34" xfId="0" applyFont="1" applyBorder="1"/>
    <xf numFmtId="0" fontId="11" fillId="4" borderId="1" xfId="0" applyFont="1" applyFill="1" applyBorder="1"/>
    <xf numFmtId="0" fontId="11" fillId="0" borderId="0" xfId="0" applyFont="1" applyFill="1" applyBorder="1" applyAlignment="1">
      <alignment horizontal="left"/>
    </xf>
    <xf numFmtId="0" fontId="4" fillId="9" borderId="0" xfId="4" applyFont="1" applyBorder="1" applyAlignment="1">
      <alignment horizontal="left"/>
    </xf>
    <xf numFmtId="0" fontId="11" fillId="0" borderId="0" xfId="0" applyFont="1" applyFill="1" applyBorder="1" applyAlignment="1">
      <alignment horizontal="left" indent="5"/>
    </xf>
    <xf numFmtId="0" fontId="11" fillId="4" borderId="1" xfId="0" applyFont="1" applyFill="1" applyBorder="1" applyAlignment="1"/>
    <xf numFmtId="0" fontId="11" fillId="0" borderId="1" xfId="0" applyFont="1" applyBorder="1" applyAlignment="1">
      <alignment horizontal="left" inden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16" fillId="12" borderId="0" xfId="7" applyFont="1"/>
    <xf numFmtId="0" fontId="14" fillId="0" borderId="12" xfId="0" applyFont="1" applyBorder="1"/>
    <xf numFmtId="0" fontId="17" fillId="0" borderId="13" xfId="0" applyFont="1" applyBorder="1"/>
    <xf numFmtId="0" fontId="14" fillId="0" borderId="14" xfId="0" applyFont="1" applyBorder="1"/>
    <xf numFmtId="0" fontId="14" fillId="0" borderId="15" xfId="0" applyFont="1" applyBorder="1"/>
    <xf numFmtId="0" fontId="17" fillId="0" borderId="16" xfId="0" applyFont="1" applyBorder="1"/>
    <xf numFmtId="0" fontId="14" fillId="0" borderId="17" xfId="0" applyFont="1" applyBorder="1"/>
    <xf numFmtId="3" fontId="14" fillId="0" borderId="17" xfId="0" applyNumberFormat="1" applyFont="1" applyBorder="1"/>
    <xf numFmtId="0" fontId="14" fillId="0" borderId="9" xfId="0" applyFont="1" applyBorder="1"/>
    <xf numFmtId="0" fontId="17" fillId="0" borderId="10" xfId="0" applyFont="1" applyBorder="1"/>
    <xf numFmtId="0" fontId="14" fillId="0" borderId="11" xfId="0" applyFont="1" applyBorder="1"/>
    <xf numFmtId="0" fontId="14" fillId="0" borderId="2" xfId="0" applyFont="1" applyBorder="1"/>
    <xf numFmtId="0" fontId="14" fillId="0" borderId="4" xfId="0" applyFont="1" applyBorder="1"/>
    <xf numFmtId="0" fontId="14" fillId="0" borderId="0" xfId="0" applyFont="1" applyBorder="1"/>
    <xf numFmtId="0" fontId="14" fillId="0" borderId="6" xfId="0" applyFont="1" applyBorder="1"/>
    <xf numFmtId="0" fontId="14" fillId="0" borderId="7" xfId="0" applyFont="1" applyBorder="1"/>
    <xf numFmtId="0" fontId="14" fillId="0" borderId="10" xfId="0" applyFont="1" applyBorder="1"/>
    <xf numFmtId="0" fontId="16" fillId="8" borderId="0" xfId="3" applyFont="1" applyBorder="1"/>
    <xf numFmtId="0" fontId="15" fillId="0" borderId="12" xfId="0" applyFont="1" applyBorder="1"/>
    <xf numFmtId="0" fontId="15" fillId="0" borderId="13" xfId="0" applyFont="1" applyBorder="1"/>
    <xf numFmtId="0" fontId="15" fillId="0" borderId="14" xfId="0" applyFont="1" applyBorder="1"/>
    <xf numFmtId="0" fontId="15" fillId="0" borderId="0" xfId="0" applyFont="1" applyBorder="1"/>
    <xf numFmtId="0" fontId="15" fillId="0" borderId="15" xfId="0" applyFont="1" applyBorder="1"/>
    <xf numFmtId="0" fontId="15" fillId="0" borderId="16" xfId="0" applyFont="1" applyBorder="1"/>
    <xf numFmtId="0" fontId="15" fillId="0" borderId="17" xfId="0" applyFont="1" applyBorder="1"/>
    <xf numFmtId="0" fontId="14" fillId="0" borderId="18" xfId="0" applyFont="1" applyBorder="1"/>
    <xf numFmtId="0" fontId="14" fillId="0" borderId="19" xfId="0" applyFont="1" applyBorder="1"/>
    <xf numFmtId="0" fontId="14" fillId="0" borderId="20" xfId="0" applyFont="1" applyBorder="1"/>
    <xf numFmtId="0" fontId="16" fillId="8" borderId="0" xfId="3" applyFont="1"/>
    <xf numFmtId="0" fontId="14" fillId="0" borderId="25" xfId="0" applyFont="1" applyBorder="1"/>
    <xf numFmtId="0" fontId="14" fillId="0" borderId="27" xfId="0" applyFont="1" applyBorder="1"/>
    <xf numFmtId="0" fontId="16" fillId="8" borderId="2" xfId="3" applyFont="1" applyBorder="1"/>
    <xf numFmtId="0" fontId="16" fillId="8" borderId="3" xfId="3" applyFont="1" applyBorder="1"/>
    <xf numFmtId="0" fontId="16" fillId="8" borderId="4" xfId="3" applyFont="1" applyBorder="1"/>
    <xf numFmtId="0" fontId="16" fillId="8" borderId="9" xfId="3" applyFont="1" applyBorder="1"/>
    <xf numFmtId="0" fontId="16" fillId="8" borderId="10" xfId="3" applyFont="1" applyBorder="1"/>
    <xf numFmtId="0" fontId="16" fillId="8" borderId="11" xfId="3" applyFont="1" applyBorder="1"/>
    <xf numFmtId="0" fontId="15" fillId="0" borderId="0" xfId="0" applyFont="1" applyAlignment="1">
      <alignment horizontal="center"/>
    </xf>
    <xf numFmtId="0" fontId="15" fillId="2" borderId="23" xfId="0" applyFont="1" applyFill="1" applyBorder="1"/>
    <xf numFmtId="0" fontId="15" fillId="2" borderId="24" xfId="0" applyFont="1" applyFill="1" applyBorder="1"/>
    <xf numFmtId="0" fontId="18" fillId="7" borderId="0" xfId="2" applyFont="1"/>
    <xf numFmtId="0" fontId="15" fillId="0" borderId="3" xfId="0" applyFont="1" applyFill="1" applyBorder="1"/>
    <xf numFmtId="0" fontId="15" fillId="0" borderId="4" xfId="0" applyFont="1" applyFill="1" applyBorder="1"/>
    <xf numFmtId="0" fontId="15" fillId="0" borderId="1" xfId="0" applyFont="1" applyBorder="1"/>
    <xf numFmtId="0" fontId="17" fillId="0" borderId="1" xfId="0" applyFont="1" applyBorder="1"/>
    <xf numFmtId="0" fontId="14" fillId="0" borderId="1" xfId="0" applyFont="1" applyBorder="1" applyAlignment="1">
      <alignment horizontal="right" indent="4"/>
    </xf>
    <xf numFmtId="0" fontId="14" fillId="0" borderId="1" xfId="0" applyFont="1" applyBorder="1" applyAlignment="1">
      <alignment horizontal="right" indent="5"/>
    </xf>
    <xf numFmtId="0" fontId="14" fillId="0" borderId="0" xfId="0" applyFont="1" applyBorder="1" applyAlignment="1">
      <alignment horizontal="right" indent="5"/>
    </xf>
    <xf numFmtId="0" fontId="17" fillId="0" borderId="0" xfId="0" applyFont="1" applyBorder="1"/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 indent="15"/>
    </xf>
    <xf numFmtId="0" fontId="14" fillId="2" borderId="2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right" indent="3"/>
    </xf>
    <xf numFmtId="0" fontId="14" fillId="3" borderId="1" xfId="0" applyFont="1" applyFill="1" applyBorder="1"/>
    <xf numFmtId="0" fontId="14" fillId="0" borderId="0" xfId="0" applyFont="1" applyFill="1" applyBorder="1" applyAlignment="1">
      <alignment horizontal="left"/>
    </xf>
    <xf numFmtId="0" fontId="18" fillId="7" borderId="0" xfId="2" applyFont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22" xfId="0" applyFont="1" applyBorder="1" applyAlignment="1">
      <alignment horizontal="left"/>
    </xf>
    <xf numFmtId="0" fontId="17" fillId="0" borderId="23" xfId="0" applyFont="1" applyBorder="1"/>
    <xf numFmtId="0" fontId="15" fillId="0" borderId="24" xfId="0" applyFont="1" applyBorder="1"/>
    <xf numFmtId="0" fontId="14" fillId="5" borderId="5" xfId="0" applyFont="1" applyFill="1" applyBorder="1"/>
    <xf numFmtId="0" fontId="14" fillId="5" borderId="8" xfId="0" applyFont="1" applyFill="1" applyBorder="1"/>
    <xf numFmtId="0" fontId="14" fillId="5" borderId="21" xfId="0" applyFont="1" applyFill="1" applyBorder="1"/>
    <xf numFmtId="0" fontId="15" fillId="2" borderId="1" xfId="0" applyFont="1" applyFill="1" applyBorder="1" applyAlignment="1">
      <alignment wrapText="1"/>
    </xf>
    <xf numFmtId="0" fontId="15" fillId="2" borderId="1" xfId="0" applyFont="1" applyFill="1" applyBorder="1"/>
    <xf numFmtId="0" fontId="19" fillId="6" borderId="0" xfId="1" applyFont="1"/>
    <xf numFmtId="0" fontId="15" fillId="2" borderId="5" xfId="0" applyFont="1" applyFill="1" applyBorder="1" applyAlignment="1">
      <alignment wrapText="1"/>
    </xf>
    <xf numFmtId="0" fontId="15" fillId="2" borderId="0" xfId="0" applyFont="1" applyFill="1" applyBorder="1"/>
    <xf numFmtId="0" fontId="14" fillId="0" borderId="9" xfId="0" applyFont="1" applyBorder="1" applyAlignment="1">
      <alignment wrapText="1"/>
    </xf>
    <xf numFmtId="0" fontId="15" fillId="0" borderId="11" xfId="0" applyFont="1" applyBorder="1"/>
    <xf numFmtId="0" fontId="14" fillId="0" borderId="0" xfId="0" applyFont="1" applyAlignment="1">
      <alignment wrapText="1"/>
    </xf>
    <xf numFmtId="0" fontId="19" fillId="6" borderId="0" xfId="1" applyFont="1" applyAlignment="1"/>
    <xf numFmtId="0" fontId="15" fillId="0" borderId="0" xfId="0" applyFont="1" applyFill="1" applyBorder="1"/>
    <xf numFmtId="0" fontId="14" fillId="0" borderId="15" xfId="0" applyFont="1" applyBorder="1" applyAlignment="1">
      <alignment horizontal="right" indent="5"/>
    </xf>
    <xf numFmtId="0" fontId="14" fillId="0" borderId="9" xfId="0" applyFont="1" applyBorder="1" applyAlignment="1">
      <alignment horizontal="right" indent="5"/>
    </xf>
    <xf numFmtId="0" fontId="14" fillId="0" borderId="0" xfId="0" applyFont="1" applyAlignment="1">
      <alignment horizontal="left" indent="5"/>
    </xf>
    <xf numFmtId="0" fontId="15" fillId="0" borderId="0" xfId="0" applyFont="1" applyBorder="1" applyAlignment="1">
      <alignment horizontal="left"/>
    </xf>
    <xf numFmtId="0" fontId="15" fillId="0" borderId="2" xfId="0" applyFont="1" applyBorder="1" applyAlignment="1"/>
    <xf numFmtId="0" fontId="14" fillId="0" borderId="13" xfId="0" applyFont="1" applyBorder="1"/>
    <xf numFmtId="0" fontId="15" fillId="0" borderId="3" xfId="0" applyFont="1" applyBorder="1"/>
    <xf numFmtId="0" fontId="17" fillId="0" borderId="19" xfId="0" applyFont="1" applyBorder="1"/>
    <xf numFmtId="0" fontId="15" fillId="0" borderId="9" xfId="0" applyFont="1" applyBorder="1"/>
    <xf numFmtId="0" fontId="14" fillId="0" borderId="26" xfId="0" applyFont="1" applyBorder="1"/>
    <xf numFmtId="0" fontId="14" fillId="0" borderId="22" xfId="0" applyFont="1" applyBorder="1" applyAlignment="1">
      <alignment vertical="center"/>
    </xf>
    <xf numFmtId="0" fontId="14" fillId="0" borderId="23" xfId="0" applyFont="1" applyBorder="1"/>
    <xf numFmtId="0" fontId="14" fillId="0" borderId="24" xfId="0" applyFont="1" applyBorder="1"/>
    <xf numFmtId="0" fontId="14" fillId="2" borderId="1" xfId="0" applyFont="1" applyFill="1" applyBorder="1" applyAlignment="1">
      <alignment wrapText="1"/>
    </xf>
    <xf numFmtId="0" fontId="19" fillId="6" borderId="0" xfId="1" applyFont="1" applyAlignment="1">
      <alignment horizontal="left"/>
    </xf>
    <xf numFmtId="0" fontId="14" fillId="0" borderId="22" xfId="0" applyFont="1" applyFill="1" applyBorder="1"/>
    <xf numFmtId="0" fontId="14" fillId="3" borderId="1" xfId="0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left"/>
    </xf>
    <xf numFmtId="0" fontId="17" fillId="0" borderId="14" xfId="0" applyFont="1" applyBorder="1"/>
    <xf numFmtId="0" fontId="17" fillId="0" borderId="15" xfId="0" applyFont="1" applyBorder="1" applyAlignment="1">
      <alignment horizontal="left"/>
    </xf>
    <xf numFmtId="0" fontId="17" fillId="0" borderId="17" xfId="0" applyFont="1" applyBorder="1"/>
    <xf numFmtId="0" fontId="20" fillId="0" borderId="0" xfId="0" applyFont="1" applyAlignment="1">
      <alignment horizontal="left" vertical="center" readingOrder="1"/>
    </xf>
    <xf numFmtId="0" fontId="17" fillId="0" borderId="9" xfId="0" applyFont="1" applyBorder="1" applyAlignment="1">
      <alignment horizontal="left"/>
    </xf>
    <xf numFmtId="0" fontId="17" fillId="0" borderId="11" xfId="0" applyFont="1" applyBorder="1"/>
    <xf numFmtId="0" fontId="15" fillId="0" borderId="0" xfId="0" applyFont="1" applyAlignment="1">
      <alignment wrapText="1"/>
    </xf>
    <xf numFmtId="0" fontId="15" fillId="0" borderId="2" xfId="0" applyFont="1" applyBorder="1"/>
    <xf numFmtId="0" fontId="19" fillId="6" borderId="0" xfId="1" applyFont="1" applyBorder="1"/>
    <xf numFmtId="0" fontId="14" fillId="3" borderId="5" xfId="0" applyFont="1" applyFill="1" applyBorder="1"/>
    <xf numFmtId="0" fontId="14" fillId="3" borderId="8" xfId="0" applyFont="1" applyFill="1" applyBorder="1"/>
    <xf numFmtId="0" fontId="17" fillId="0" borderId="26" xfId="0" applyFont="1" applyBorder="1"/>
    <xf numFmtId="0" fontId="14" fillId="3" borderId="21" xfId="0" applyFont="1" applyFill="1" applyBorder="1"/>
    <xf numFmtId="0" fontId="14" fillId="3" borderId="0" xfId="0" applyFont="1" applyFill="1" applyBorder="1"/>
    <xf numFmtId="0" fontId="14" fillId="2" borderId="5" xfId="0" applyFont="1" applyFill="1" applyBorder="1"/>
    <xf numFmtId="0" fontId="14" fillId="2" borderId="8" xfId="0" applyFont="1" applyFill="1" applyBorder="1"/>
    <xf numFmtId="0" fontId="14" fillId="2" borderId="21" xfId="0" applyFont="1" applyFill="1" applyBorder="1"/>
    <xf numFmtId="0" fontId="21" fillId="0" borderId="0" xfId="0" applyFont="1"/>
    <xf numFmtId="0" fontId="21" fillId="0" borderId="1" xfId="0" applyFont="1" applyBorder="1"/>
    <xf numFmtId="0" fontId="16" fillId="10" borderId="0" xfId="5" applyFont="1"/>
    <xf numFmtId="0" fontId="15" fillId="0" borderId="12" xfId="0" applyFont="1" applyBorder="1" applyAlignment="1">
      <alignment horizontal="left"/>
    </xf>
    <xf numFmtId="0" fontId="14" fillId="0" borderId="15" xfId="0" applyFont="1" applyBorder="1" applyAlignment="1">
      <alignment horizontal="left" indent="2"/>
    </xf>
    <xf numFmtId="0" fontId="14" fillId="0" borderId="25" xfId="0" applyFont="1" applyBorder="1" applyAlignment="1">
      <alignment horizontal="left" indent="2"/>
    </xf>
    <xf numFmtId="0" fontId="15" fillId="0" borderId="7" xfId="0" applyFont="1" applyBorder="1"/>
    <xf numFmtId="0" fontId="15" fillId="0" borderId="27" xfId="0" applyFont="1" applyBorder="1"/>
    <xf numFmtId="0" fontId="14" fillId="0" borderId="0" xfId="0" applyFont="1" applyAlignment="1">
      <alignment horizontal="left"/>
    </xf>
    <xf numFmtId="0" fontId="16" fillId="10" borderId="0" xfId="5" applyFont="1" applyAlignment="1">
      <alignment horizontal="left"/>
    </xf>
    <xf numFmtId="0" fontId="14" fillId="0" borderId="15" xfId="0" applyFont="1" applyBorder="1" applyAlignment="1">
      <alignment horizontal="right" indent="4"/>
    </xf>
    <xf numFmtId="0" fontId="16" fillId="10" borderId="0" xfId="5" applyFont="1" applyBorder="1"/>
    <xf numFmtId="0" fontId="16" fillId="10" borderId="12" xfId="5" applyFont="1" applyBorder="1"/>
    <xf numFmtId="0" fontId="16" fillId="10" borderId="13" xfId="5" applyFont="1" applyBorder="1"/>
    <xf numFmtId="0" fontId="16" fillId="10" borderId="14" xfId="5" applyFont="1" applyBorder="1"/>
    <xf numFmtId="0" fontId="16" fillId="10" borderId="0" xfId="5" applyFont="1" applyBorder="1" applyAlignment="1">
      <alignment horizontal="left"/>
    </xf>
    <xf numFmtId="0" fontId="14" fillId="0" borderId="12" xfId="0" applyFont="1" applyBorder="1" applyAlignment="1">
      <alignment horizontal="left" indent="2"/>
    </xf>
    <xf numFmtId="0" fontId="14" fillId="0" borderId="6" xfId="0" applyFont="1" applyBorder="1" applyAlignment="1">
      <alignment horizontal="left" indent="2"/>
    </xf>
    <xf numFmtId="0" fontId="17" fillId="0" borderId="7" xfId="0" applyFont="1" applyBorder="1"/>
    <xf numFmtId="0" fontId="14" fillId="0" borderId="9" xfId="0" applyFont="1" applyBorder="1" applyAlignment="1">
      <alignment horizontal="left" indent="2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22" fillId="11" borderId="0" xfId="6" applyFont="1"/>
    <xf numFmtId="0" fontId="8" fillId="0" borderId="12" xfId="0" applyFont="1" applyBorder="1"/>
    <xf numFmtId="0" fontId="23" fillId="0" borderId="13" xfId="0" applyFont="1" applyBorder="1"/>
    <xf numFmtId="0" fontId="23" fillId="0" borderId="14" xfId="0" applyFont="1" applyBorder="1"/>
    <xf numFmtId="0" fontId="8" fillId="0" borderId="0" xfId="0" applyFont="1" applyBorder="1"/>
    <xf numFmtId="0" fontId="8" fillId="3" borderId="5" xfId="0" applyFont="1" applyFill="1" applyBorder="1"/>
    <xf numFmtId="0" fontId="8" fillId="0" borderId="15" xfId="0" applyFont="1" applyBorder="1"/>
    <xf numFmtId="0" fontId="23" fillId="0" borderId="16" xfId="0" applyFont="1" applyBorder="1"/>
    <xf numFmtId="0" fontId="23" fillId="0" borderId="17" xfId="0" applyFont="1" applyBorder="1"/>
    <xf numFmtId="0" fontId="8" fillId="3" borderId="8" xfId="0" applyFont="1" applyFill="1" applyBorder="1"/>
    <xf numFmtId="0" fontId="8" fillId="0" borderId="25" xfId="0" applyFont="1" applyBorder="1"/>
    <xf numFmtId="0" fontId="23" fillId="0" borderId="26" xfId="0" applyFont="1" applyBorder="1"/>
    <xf numFmtId="0" fontId="23" fillId="0" borderId="27" xfId="0" applyFont="1" applyBorder="1"/>
    <xf numFmtId="0" fontId="8" fillId="3" borderId="21" xfId="0" applyFont="1" applyFill="1" applyBorder="1"/>
    <xf numFmtId="0" fontId="24" fillId="0" borderId="0" xfId="0" applyFont="1" applyBorder="1"/>
    <xf numFmtId="0" fontId="7" fillId="3" borderId="0" xfId="0" applyFont="1" applyFill="1" applyBorder="1"/>
    <xf numFmtId="0" fontId="7" fillId="0" borderId="0" xfId="0" applyFont="1" applyFill="1" applyBorder="1"/>
    <xf numFmtId="0" fontId="25" fillId="0" borderId="12" xfId="0" applyFont="1" applyBorder="1"/>
    <xf numFmtId="0" fontId="26" fillId="0" borderId="13" xfId="0" applyFont="1" applyBorder="1"/>
    <xf numFmtId="0" fontId="26" fillId="0" borderId="14" xfId="0" applyFont="1" applyBorder="1"/>
    <xf numFmtId="0" fontId="25" fillId="0" borderId="0" xfId="0" applyFont="1"/>
    <xf numFmtId="0" fontId="25" fillId="2" borderId="5" xfId="0" applyFont="1" applyFill="1" applyBorder="1" applyAlignment="1">
      <alignment vertical="center"/>
    </xf>
    <xf numFmtId="0" fontId="25" fillId="2" borderId="5" xfId="0" applyFont="1" applyFill="1" applyBorder="1"/>
    <xf numFmtId="0" fontId="25" fillId="3" borderId="5" xfId="0" applyFont="1" applyFill="1" applyBorder="1"/>
    <xf numFmtId="0" fontId="25" fillId="0" borderId="15" xfId="0" applyFont="1" applyBorder="1"/>
    <xf numFmtId="0" fontId="26" fillId="0" borderId="16" xfId="0" applyFont="1" applyBorder="1"/>
    <xf numFmtId="0" fontId="26" fillId="0" borderId="17" xfId="0" applyFont="1" applyBorder="1"/>
    <xf numFmtId="0" fontId="25" fillId="2" borderId="8" xfId="0" applyFont="1" applyFill="1" applyBorder="1" applyAlignment="1">
      <alignment vertical="center"/>
    </xf>
    <xf numFmtId="0" fontId="25" fillId="2" borderId="8" xfId="0" applyFont="1" applyFill="1" applyBorder="1"/>
    <xf numFmtId="0" fontId="25" fillId="3" borderId="8" xfId="0" applyFont="1" applyFill="1" applyBorder="1"/>
    <xf numFmtId="0" fontId="25" fillId="0" borderId="9" xfId="0" applyFont="1" applyBorder="1"/>
    <xf numFmtId="0" fontId="26" fillId="0" borderId="10" xfId="0" applyFont="1" applyBorder="1"/>
    <xf numFmtId="0" fontId="26" fillId="0" borderId="11" xfId="0" applyFont="1" applyBorder="1"/>
    <xf numFmtId="0" fontId="25" fillId="2" borderId="21" xfId="0" applyFont="1" applyFill="1" applyBorder="1" applyAlignment="1">
      <alignment vertical="center"/>
    </xf>
    <xf numFmtId="0" fontId="25" fillId="2" borderId="21" xfId="0" applyFont="1" applyFill="1" applyBorder="1"/>
    <xf numFmtId="0" fontId="25" fillId="3" borderId="21" xfId="0" applyFont="1" applyFill="1" applyBorder="1"/>
    <xf numFmtId="0" fontId="25" fillId="0" borderId="0" xfId="0" applyFont="1" applyFill="1" applyBorder="1"/>
    <xf numFmtId="0" fontId="25" fillId="0" borderId="0" xfId="0" applyFont="1" applyBorder="1"/>
    <xf numFmtId="0" fontId="4" fillId="11" borderId="0" xfId="6" applyFont="1"/>
    <xf numFmtId="0" fontId="27" fillId="0" borderId="0" xfId="0" applyFont="1"/>
    <xf numFmtId="0" fontId="27" fillId="0" borderId="10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8" fillId="0" borderId="28" xfId="0" applyFont="1" applyBorder="1" applyAlignment="1">
      <alignment horizontal="right"/>
    </xf>
    <xf numFmtId="0" fontId="28" fillId="0" borderId="28" xfId="0" applyFont="1" applyBorder="1" applyAlignment="1">
      <alignment horizontal="center"/>
    </xf>
    <xf numFmtId="0" fontId="28" fillId="0" borderId="29" xfId="0" applyFont="1" applyBorder="1"/>
    <xf numFmtId="0" fontId="26" fillId="0" borderId="14" xfId="0" applyFont="1" applyBorder="1" applyAlignment="1"/>
    <xf numFmtId="0" fontId="7" fillId="2" borderId="8" xfId="0" applyFont="1" applyFill="1" applyBorder="1" applyAlignment="1">
      <alignment vertical="center"/>
    </xf>
    <xf numFmtId="0" fontId="7" fillId="2" borderId="0" xfId="0" applyFont="1" applyFill="1"/>
    <xf numFmtId="0" fontId="7" fillId="2" borderId="5" xfId="0" applyFont="1" applyFill="1" applyBorder="1"/>
    <xf numFmtId="0" fontId="28" fillId="0" borderId="16" xfId="0" applyFont="1" applyBorder="1" applyAlignment="1">
      <alignment horizontal="right"/>
    </xf>
    <xf numFmtId="0" fontId="28" fillId="0" borderId="16" xfId="0" applyFont="1" applyBorder="1" applyAlignment="1">
      <alignment horizontal="center"/>
    </xf>
    <xf numFmtId="0" fontId="26" fillId="0" borderId="20" xfId="0" applyFont="1" applyBorder="1" applyAlignment="1"/>
    <xf numFmtId="0" fontId="7" fillId="2" borderId="8" xfId="0" applyFont="1" applyFill="1" applyBorder="1"/>
    <xf numFmtId="0" fontId="28" fillId="0" borderId="19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7" fillId="2" borderId="5" xfId="0" applyFont="1" applyFill="1" applyBorder="1" applyAlignment="1">
      <alignment vertical="center"/>
    </xf>
    <xf numFmtId="0" fontId="26" fillId="0" borderId="26" xfId="0" applyFont="1" applyBorder="1" applyAlignment="1">
      <alignment horizontal="center"/>
    </xf>
    <xf numFmtId="0" fontId="26" fillId="0" borderId="27" xfId="0" applyFont="1" applyBorder="1" applyAlignment="1"/>
    <xf numFmtId="0" fontId="27" fillId="0" borderId="23" xfId="0" applyFont="1" applyBorder="1" applyAlignment="1"/>
    <xf numFmtId="0" fontId="27" fillId="0" borderId="23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7" fillId="2" borderId="0" xfId="0" applyFont="1" applyFill="1" applyBorder="1" applyAlignment="1">
      <alignment vertical="center"/>
    </xf>
    <xf numFmtId="0" fontId="25" fillId="0" borderId="22" xfId="0" applyFont="1" applyBorder="1"/>
    <xf numFmtId="0" fontId="26" fillId="0" borderId="23" xfId="0" applyFont="1" applyBorder="1"/>
    <xf numFmtId="0" fontId="29" fillId="0" borderId="30" xfId="0" applyFont="1" applyBorder="1"/>
    <xf numFmtId="0" fontId="25" fillId="0" borderId="23" xfId="0" applyFont="1" applyBorder="1" applyAlignment="1"/>
    <xf numFmtId="0" fontId="7" fillId="2" borderId="21" xfId="0" applyFont="1" applyFill="1" applyBorder="1"/>
    <xf numFmtId="10" fontId="11" fillId="0" borderId="1" xfId="0" applyNumberFormat="1" applyFont="1" applyBorder="1"/>
    <xf numFmtId="0" fontId="15" fillId="0" borderId="17" xfId="0" applyFont="1" applyBorder="1" applyAlignment="1">
      <alignment horizontal="center"/>
    </xf>
    <xf numFmtId="0" fontId="15" fillId="0" borderId="17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/>
    </xf>
    <xf numFmtId="0" fontId="30" fillId="0" borderId="17" xfId="0" applyFont="1" applyBorder="1"/>
    <xf numFmtId="0" fontId="30" fillId="0" borderId="16" xfId="0" applyFont="1" applyBorder="1"/>
    <xf numFmtId="0" fontId="30" fillId="0" borderId="26" xfId="0" applyFont="1" applyBorder="1"/>
    <xf numFmtId="0" fontId="15" fillId="0" borderId="10" xfId="0" applyFont="1" applyBorder="1"/>
    <xf numFmtId="0" fontId="15" fillId="0" borderId="19" xfId="0" applyFont="1" applyBorder="1"/>
    <xf numFmtId="0" fontId="15" fillId="0" borderId="20" xfId="0" applyFont="1" applyBorder="1"/>
    <xf numFmtId="0" fontId="31" fillId="8" borderId="14" xfId="3" applyFont="1" applyBorder="1"/>
    <xf numFmtId="0" fontId="31" fillId="8" borderId="12" xfId="3" applyFont="1" applyBorder="1"/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center" wrapText="1"/>
    </xf>
    <xf numFmtId="0" fontId="14" fillId="2" borderId="21" xfId="0" applyFont="1" applyFill="1" applyBorder="1" applyAlignment="1">
      <alignment horizontal="center" wrapText="1"/>
    </xf>
    <xf numFmtId="0" fontId="14" fillId="3" borderId="5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3" borderId="5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/>
    </xf>
    <xf numFmtId="0" fontId="14" fillId="3" borderId="8" xfId="0" applyFont="1" applyFill="1" applyBorder="1" applyAlignment="1">
      <alignment horizontal="center"/>
    </xf>
    <xf numFmtId="0" fontId="14" fillId="3" borderId="21" xfId="0" applyFont="1" applyFill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9" fillId="6" borderId="10" xfId="1" applyFont="1" applyBorder="1" applyAlignment="1">
      <alignment horizontal="left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3" borderId="4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26" xfId="0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11" fillId="4" borderId="1" xfId="0" applyFont="1" applyFill="1" applyBorder="1" applyAlignment="1">
      <alignment horizontal="center" textRotation="90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textRotation="90"/>
    </xf>
    <xf numFmtId="0" fontId="11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textRotation="90" wrapText="1"/>
    </xf>
    <xf numFmtId="0" fontId="12" fillId="0" borderId="1" xfId="0" applyFont="1" applyBorder="1"/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30" fillId="0" borderId="19" xfId="0" applyFont="1" applyBorder="1" applyAlignment="1">
      <alignment horizontal="center"/>
    </xf>
    <xf numFmtId="0" fontId="16" fillId="10" borderId="13" xfId="5" applyFont="1" applyBorder="1" applyAlignment="1">
      <alignment horizontal="center"/>
    </xf>
    <xf numFmtId="0" fontId="15" fillId="0" borderId="0" xfId="0" applyFont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/>
    </xf>
    <xf numFmtId="0" fontId="15" fillId="0" borderId="18" xfId="0" applyFont="1" applyBorder="1" applyAlignment="1">
      <alignment horizontal="center" wrapText="1"/>
    </xf>
    <xf numFmtId="0" fontId="15" fillId="0" borderId="19" xfId="0" applyFont="1" applyBorder="1" applyAlignment="1">
      <alignment horizontal="center" wrapText="1"/>
    </xf>
  </cellXfs>
  <cellStyles count="8">
    <cellStyle name="Accent1" xfId="3" builtinId="29"/>
    <cellStyle name="Accent2" xfId="4" builtinId="33"/>
    <cellStyle name="Accent4" xfId="5" builtinId="41"/>
    <cellStyle name="Accent5" xfId="6" builtinId="45"/>
    <cellStyle name="Accent6" xfId="7" builtinId="49"/>
    <cellStyle name="Bad" xfId="1" builtinId="27"/>
    <cellStyle name="Neutral" xfId="2" builtinId="28"/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25977</xdr:colOff>
      <xdr:row>33</xdr:row>
      <xdr:rowOff>34636</xdr:rowOff>
    </xdr:from>
    <xdr:to>
      <xdr:col>3</xdr:col>
      <xdr:colOff>311727</xdr:colOff>
      <xdr:row>38</xdr:row>
      <xdr:rowOff>17318</xdr:rowOff>
    </xdr:to>
    <xdr:sp macro="" textlink="">
      <xdr:nvSpPr>
        <xdr:cNvPr id="2" name="Right Brace 1"/>
        <xdr:cNvSpPr/>
      </xdr:nvSpPr>
      <xdr:spPr>
        <a:xfrm>
          <a:off x="5645727" y="6771409"/>
          <a:ext cx="285750" cy="978477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60614</xdr:colOff>
      <xdr:row>38</xdr:row>
      <xdr:rowOff>17318</xdr:rowOff>
    </xdr:from>
    <xdr:to>
      <xdr:col>3</xdr:col>
      <xdr:colOff>207818</xdr:colOff>
      <xdr:row>39</xdr:row>
      <xdr:rowOff>190500</xdr:rowOff>
    </xdr:to>
    <xdr:sp macro="" textlink="">
      <xdr:nvSpPr>
        <xdr:cNvPr id="4" name="Right Brace 3"/>
        <xdr:cNvSpPr/>
      </xdr:nvSpPr>
      <xdr:spPr>
        <a:xfrm>
          <a:off x="5680364" y="7749886"/>
          <a:ext cx="147204" cy="372341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51955</xdr:colOff>
      <xdr:row>40</xdr:row>
      <xdr:rowOff>8659</xdr:rowOff>
    </xdr:from>
    <xdr:to>
      <xdr:col>3</xdr:col>
      <xdr:colOff>199159</xdr:colOff>
      <xdr:row>41</xdr:row>
      <xdr:rowOff>181841</xdr:rowOff>
    </xdr:to>
    <xdr:sp macro="" textlink="">
      <xdr:nvSpPr>
        <xdr:cNvPr id="5" name="Right Brace 4"/>
        <xdr:cNvSpPr/>
      </xdr:nvSpPr>
      <xdr:spPr>
        <a:xfrm>
          <a:off x="5671705" y="8139545"/>
          <a:ext cx="147204" cy="372341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Downloads\Gewog%20database(Annual)%20%20-2016-2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unzangling 2017"/>
      <sheetName val="Cover"/>
      <sheetName val="General Information "/>
      <sheetName val="Health"/>
      <sheetName val="Education2017"/>
      <sheetName val="Education 2016"/>
      <sheetName val="Livestock"/>
      <sheetName val="Forestry"/>
      <sheetName val="Agriculture"/>
      <sheetName val="Sheeat1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D2" t="str">
            <v xml:space="preserve">Yes </v>
          </cell>
        </row>
        <row r="3">
          <cell r="D3" t="str">
            <v>No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8"/>
  <sheetViews>
    <sheetView workbookViewId="0">
      <selection activeCell="C1" sqref="C1:C1048576"/>
    </sheetView>
  </sheetViews>
  <sheetFormatPr defaultRowHeight="15.75"/>
  <cols>
    <col min="1" max="1" width="9.140625" style="42"/>
    <col min="2" max="2" width="36.42578125" style="42" customWidth="1"/>
    <col min="3" max="3" width="37" style="42" customWidth="1"/>
    <col min="4" max="4" width="22.42578125" style="42" customWidth="1"/>
    <col min="5" max="5" width="24.85546875" style="42" customWidth="1"/>
    <col min="6" max="16384" width="9.140625" style="42"/>
  </cols>
  <sheetData>
    <row r="3" spans="2:5" ht="15" customHeight="1">
      <c r="B3" s="55" t="s">
        <v>416</v>
      </c>
      <c r="C3" s="123">
        <v>2018</v>
      </c>
      <c r="D3" s="56"/>
      <c r="E3" s="57"/>
    </row>
    <row r="4" spans="2:5" ht="15" customHeight="1">
      <c r="B4" s="58" t="s">
        <v>1</v>
      </c>
      <c r="C4" s="65" t="s">
        <v>446</v>
      </c>
      <c r="D4" s="59"/>
      <c r="E4" s="57"/>
    </row>
    <row r="5" spans="2:5" ht="15" customHeight="1">
      <c r="B5" s="52" t="s">
        <v>2</v>
      </c>
      <c r="C5" s="248" t="s">
        <v>486</v>
      </c>
      <c r="D5" s="54"/>
      <c r="E5" s="57"/>
    </row>
    <row r="6" spans="2:5" ht="15" customHeight="1"/>
    <row r="7" spans="2:5" ht="15" customHeight="1">
      <c r="B7" s="61" t="s">
        <v>3</v>
      </c>
    </row>
    <row r="8" spans="2:5" ht="15" customHeight="1">
      <c r="B8" s="62" t="s">
        <v>4</v>
      </c>
      <c r="C8" s="63" t="s">
        <v>5</v>
      </c>
      <c r="D8" s="64" t="s">
        <v>6</v>
      </c>
      <c r="E8" s="65"/>
    </row>
    <row r="9" spans="2:5" ht="15" customHeight="1">
      <c r="B9" s="66"/>
      <c r="C9" s="67"/>
      <c r="D9" s="68"/>
      <c r="E9" s="65"/>
    </row>
    <row r="10" spans="2:5" ht="15" customHeight="1">
      <c r="B10" s="69" t="s">
        <v>7</v>
      </c>
      <c r="C10" s="249" t="s">
        <v>447</v>
      </c>
      <c r="D10" s="250">
        <v>17648064</v>
      </c>
      <c r="E10" s="57"/>
    </row>
    <row r="11" spans="2:5" ht="15" customHeight="1">
      <c r="B11" s="69" t="s">
        <v>8</v>
      </c>
      <c r="C11" s="249" t="s">
        <v>448</v>
      </c>
      <c r="D11" s="250">
        <v>17975174</v>
      </c>
      <c r="E11" s="57"/>
    </row>
    <row r="12" spans="2:5" ht="15" customHeight="1">
      <c r="B12" s="69" t="s">
        <v>431</v>
      </c>
      <c r="C12" s="249" t="s">
        <v>501</v>
      </c>
      <c r="D12" s="250">
        <v>17749769</v>
      </c>
      <c r="E12" s="57"/>
    </row>
    <row r="13" spans="2:5" ht="15" customHeight="1">
      <c r="B13" s="69" t="s">
        <v>9</v>
      </c>
      <c r="C13" s="249" t="s">
        <v>501</v>
      </c>
      <c r="D13" s="250">
        <v>17512695</v>
      </c>
      <c r="E13" s="57"/>
    </row>
    <row r="14" spans="2:5" ht="15" customHeight="1">
      <c r="B14" s="69" t="s">
        <v>353</v>
      </c>
      <c r="C14" s="249" t="s">
        <v>449</v>
      </c>
      <c r="D14" s="250">
        <v>17640210</v>
      </c>
      <c r="E14" s="57"/>
    </row>
    <row r="15" spans="2:5" ht="15" customHeight="1">
      <c r="B15" s="69" t="s">
        <v>492</v>
      </c>
      <c r="C15" s="67" t="s">
        <v>502</v>
      </c>
      <c r="D15" s="68">
        <v>17863131</v>
      </c>
    </row>
    <row r="16" spans="2:5" ht="15" customHeight="1">
      <c r="B16" s="69" t="s">
        <v>497</v>
      </c>
      <c r="C16" s="67" t="s">
        <v>494</v>
      </c>
      <c r="D16" s="68">
        <v>17506885</v>
      </c>
    </row>
    <row r="17" spans="2:5" ht="15" customHeight="1">
      <c r="B17" s="69" t="s">
        <v>495</v>
      </c>
      <c r="C17" s="67" t="s">
        <v>496</v>
      </c>
      <c r="D17" s="68">
        <v>17780073</v>
      </c>
    </row>
    <row r="18" spans="2:5" ht="15" customHeight="1">
      <c r="B18" s="69" t="s">
        <v>499</v>
      </c>
      <c r="C18" s="67" t="s">
        <v>500</v>
      </c>
      <c r="D18" s="68">
        <v>17688439</v>
      </c>
    </row>
    <row r="19" spans="2:5" ht="15" customHeight="1">
      <c r="B19" s="69" t="s">
        <v>499</v>
      </c>
      <c r="C19" s="67" t="s">
        <v>510</v>
      </c>
      <c r="D19" s="68">
        <v>17130867</v>
      </c>
      <c r="E19" s="57"/>
    </row>
    <row r="20" spans="2:5" ht="15" customHeight="1">
      <c r="B20" s="69" t="s">
        <v>499</v>
      </c>
      <c r="C20" s="249" t="s">
        <v>511</v>
      </c>
      <c r="D20" s="68">
        <v>17929018</v>
      </c>
      <c r="E20" s="57"/>
    </row>
    <row r="21" spans="2:5" ht="15" hidden="1" customHeight="1">
      <c r="B21" s="69"/>
      <c r="C21" s="70"/>
      <c r="D21" s="71"/>
      <c r="E21" s="57"/>
    </row>
    <row r="22" spans="2:5" ht="15" hidden="1" customHeight="1">
      <c r="B22" s="69"/>
      <c r="C22" s="70"/>
      <c r="D22" s="71"/>
      <c r="E22" s="57"/>
    </row>
    <row r="23" spans="2:5" ht="15" hidden="1" customHeight="1">
      <c r="B23" s="69"/>
      <c r="C23" s="70"/>
      <c r="D23" s="71"/>
      <c r="E23" s="57"/>
    </row>
    <row r="24" spans="2:5" ht="15" hidden="1" customHeight="1">
      <c r="B24" s="52"/>
      <c r="C24" s="60"/>
      <c r="D24" s="54"/>
      <c r="E24" s="57"/>
    </row>
    <row r="26" spans="2:5">
      <c r="B26" s="72" t="s">
        <v>491</v>
      </c>
    </row>
    <row r="27" spans="2:5">
      <c r="B27" s="62" t="s">
        <v>5</v>
      </c>
      <c r="C27" s="64" t="s">
        <v>6</v>
      </c>
    </row>
    <row r="28" spans="2:5">
      <c r="B28" s="69" t="s">
        <v>513</v>
      </c>
      <c r="C28" s="250">
        <v>17648064</v>
      </c>
    </row>
    <row r="29" spans="2:5">
      <c r="B29" s="69" t="s">
        <v>512</v>
      </c>
      <c r="C29" s="250">
        <v>17749769</v>
      </c>
    </row>
    <row r="30" spans="2:5">
      <c r="B30" s="69" t="s">
        <v>514</v>
      </c>
      <c r="C30" s="250">
        <v>17975174</v>
      </c>
    </row>
    <row r="31" spans="2:5">
      <c r="B31" s="69" t="s">
        <v>515</v>
      </c>
      <c r="C31" s="250">
        <v>17640210</v>
      </c>
    </row>
    <row r="32" spans="2:5">
      <c r="B32" s="70" t="s">
        <v>450</v>
      </c>
      <c r="C32" s="250">
        <v>17689771</v>
      </c>
    </row>
    <row r="33" spans="2:3">
      <c r="B33" s="70" t="s">
        <v>451</v>
      </c>
      <c r="C33" s="250">
        <v>17320694</v>
      </c>
    </row>
    <row r="34" spans="2:3">
      <c r="B34" s="70" t="s">
        <v>503</v>
      </c>
      <c r="C34" s="250">
        <v>17992510</v>
      </c>
    </row>
    <row r="35" spans="2:3">
      <c r="B35" s="70" t="s">
        <v>493</v>
      </c>
      <c r="C35" s="250">
        <v>17942629</v>
      </c>
    </row>
    <row r="36" spans="2:3">
      <c r="B36" s="70" t="s">
        <v>504</v>
      </c>
      <c r="C36" s="250">
        <v>17733523</v>
      </c>
    </row>
    <row r="37" spans="2:3">
      <c r="B37" s="69"/>
      <c r="C37" s="71"/>
    </row>
    <row r="38" spans="2:3">
      <c r="B38" s="73"/>
      <c r="C38" s="74"/>
    </row>
    <row r="40" spans="2:3">
      <c r="B40" s="252" t="s">
        <v>346</v>
      </c>
      <c r="C40" s="251" t="s">
        <v>22</v>
      </c>
    </row>
    <row r="41" spans="2:3">
      <c r="B41" s="69" t="s">
        <v>349</v>
      </c>
      <c r="C41" s="250">
        <v>1</v>
      </c>
    </row>
    <row r="42" spans="2:3">
      <c r="B42" s="69" t="s">
        <v>350</v>
      </c>
      <c r="C42" s="250">
        <v>1</v>
      </c>
    </row>
    <row r="43" spans="2:3">
      <c r="B43" s="69" t="s">
        <v>351</v>
      </c>
      <c r="C43" s="250">
        <v>2</v>
      </c>
    </row>
    <row r="44" spans="2:3">
      <c r="B44" s="69" t="s">
        <v>347</v>
      </c>
      <c r="C44" s="250">
        <v>2</v>
      </c>
    </row>
    <row r="45" spans="2:3">
      <c r="B45" s="69" t="s">
        <v>348</v>
      </c>
      <c r="C45" s="250">
        <v>38</v>
      </c>
    </row>
    <row r="46" spans="2:3">
      <c r="B46" s="73" t="s">
        <v>242</v>
      </c>
      <c r="C46" s="159"/>
    </row>
    <row r="47" spans="2:3">
      <c r="C47" s="43"/>
    </row>
    <row r="48" spans="2:3">
      <c r="B48" s="252" t="s">
        <v>352</v>
      </c>
      <c r="C48" s="251" t="s">
        <v>6</v>
      </c>
    </row>
    <row r="49" spans="2:5">
      <c r="B49" s="69" t="s">
        <v>349</v>
      </c>
      <c r="C49" s="250">
        <v>17645570</v>
      </c>
    </row>
    <row r="50" spans="2:5">
      <c r="B50" s="69" t="s">
        <v>350</v>
      </c>
      <c r="C50" s="250">
        <v>17863131</v>
      </c>
    </row>
    <row r="51" spans="2:5">
      <c r="B51" s="69" t="s">
        <v>351</v>
      </c>
      <c r="C51" s="250">
        <v>17506885</v>
      </c>
    </row>
    <row r="52" spans="2:5">
      <c r="B52" s="69" t="s">
        <v>347</v>
      </c>
      <c r="C52" s="250">
        <v>17676211</v>
      </c>
    </row>
    <row r="53" spans="2:5">
      <c r="B53" s="73" t="s">
        <v>348</v>
      </c>
      <c r="C53" s="159">
        <v>17688439</v>
      </c>
    </row>
    <row r="57" spans="2:5">
      <c r="B57" s="75"/>
      <c r="C57" s="76" t="s">
        <v>5</v>
      </c>
      <c r="D57" s="77" t="s">
        <v>10</v>
      </c>
      <c r="E57" s="57"/>
    </row>
    <row r="58" spans="2:5">
      <c r="B58" s="78" t="s">
        <v>11</v>
      </c>
      <c r="C58" s="79" t="s">
        <v>448</v>
      </c>
      <c r="D58" s="80" t="s">
        <v>452</v>
      </c>
      <c r="E58" s="5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80"/>
  <sheetViews>
    <sheetView workbookViewId="0">
      <pane ySplit="2" topLeftCell="A61" activePane="bottomLeft" state="frozen"/>
      <selection activeCell="D8" sqref="D8"/>
      <selection pane="bottomLeft" activeCell="D81" sqref="D81"/>
    </sheetView>
  </sheetViews>
  <sheetFormatPr defaultRowHeight="15.75"/>
  <cols>
    <col min="1" max="1" width="12.28515625" style="42" customWidth="1"/>
    <col min="2" max="2" width="58.5703125" style="42" customWidth="1"/>
    <col min="3" max="3" width="18.7109375" style="42" bestFit="1" customWidth="1"/>
    <col min="4" max="4" width="18.28515625" style="42" customWidth="1"/>
    <col min="5" max="5" width="2.28515625" style="42" customWidth="1"/>
    <col min="6" max="6" width="26.140625" style="42" customWidth="1"/>
    <col min="7" max="7" width="21.42578125" style="42" customWidth="1"/>
    <col min="8" max="16384" width="9.140625" style="42"/>
  </cols>
  <sheetData>
    <row r="2" spans="1:8">
      <c r="B2" s="43" t="s">
        <v>12</v>
      </c>
      <c r="C2" s="43" t="s">
        <v>13</v>
      </c>
      <c r="D2" s="81"/>
      <c r="E2" s="81"/>
      <c r="F2" s="82" t="s">
        <v>15</v>
      </c>
      <c r="G2" s="83" t="s">
        <v>16</v>
      </c>
      <c r="H2" s="83" t="s">
        <v>383</v>
      </c>
    </row>
    <row r="3" spans="1:8">
      <c r="B3" s="84" t="s">
        <v>17</v>
      </c>
      <c r="C3" s="43"/>
      <c r="D3" s="81"/>
      <c r="E3" s="81"/>
      <c r="F3" s="85"/>
      <c r="G3" s="86"/>
    </row>
    <row r="4" spans="1:8">
      <c r="B4" s="87" t="s">
        <v>20</v>
      </c>
      <c r="C4" s="88"/>
      <c r="D4" s="87"/>
      <c r="E4" s="65"/>
      <c r="F4" s="262" t="s">
        <v>18</v>
      </c>
      <c r="G4" s="253"/>
      <c r="H4" s="262"/>
    </row>
    <row r="5" spans="1:8">
      <c r="B5" s="89" t="s">
        <v>21</v>
      </c>
      <c r="C5" s="88" t="s">
        <v>22</v>
      </c>
      <c r="D5" s="87">
        <v>3846</v>
      </c>
      <c r="E5" s="65"/>
      <c r="F5" s="263"/>
      <c r="G5" s="254"/>
      <c r="H5" s="263"/>
    </row>
    <row r="6" spans="1:8">
      <c r="B6" s="89" t="s">
        <v>23</v>
      </c>
      <c r="C6" s="88" t="s">
        <v>22</v>
      </c>
      <c r="D6" s="87">
        <v>2762</v>
      </c>
      <c r="E6" s="65"/>
      <c r="F6" s="263"/>
      <c r="G6" s="254"/>
      <c r="H6" s="263"/>
    </row>
    <row r="7" spans="1:8">
      <c r="B7" s="87" t="s">
        <v>24</v>
      </c>
      <c r="C7" s="88"/>
      <c r="D7" s="87"/>
      <c r="E7" s="65"/>
      <c r="F7" s="263"/>
      <c r="G7" s="254"/>
      <c r="H7" s="263"/>
    </row>
    <row r="8" spans="1:8">
      <c r="B8" s="90" t="s">
        <v>25</v>
      </c>
      <c r="C8" s="88" t="s">
        <v>22</v>
      </c>
      <c r="D8" s="87">
        <v>1084</v>
      </c>
      <c r="E8" s="65"/>
      <c r="F8" s="263"/>
      <c r="G8" s="254"/>
      <c r="H8" s="263"/>
    </row>
    <row r="9" spans="1:8">
      <c r="B9" s="90" t="s">
        <v>26</v>
      </c>
      <c r="C9" s="88" t="s">
        <v>22</v>
      </c>
      <c r="D9" s="87">
        <v>155</v>
      </c>
      <c r="E9" s="65"/>
      <c r="F9" s="263"/>
      <c r="G9" s="254"/>
      <c r="H9" s="263"/>
    </row>
    <row r="10" spans="1:8">
      <c r="B10" s="90" t="s">
        <v>356</v>
      </c>
      <c r="C10" s="88" t="s">
        <v>22</v>
      </c>
      <c r="D10" s="87">
        <v>65</v>
      </c>
      <c r="E10" s="65"/>
      <c r="F10" s="263"/>
      <c r="G10" s="254"/>
      <c r="H10" s="263"/>
    </row>
    <row r="11" spans="1:8">
      <c r="B11" s="87" t="s">
        <v>354</v>
      </c>
      <c r="C11" s="88"/>
      <c r="D11" s="87"/>
      <c r="E11" s="65"/>
      <c r="F11" s="263"/>
      <c r="G11" s="254"/>
      <c r="H11" s="263"/>
    </row>
    <row r="12" spans="1:8">
      <c r="B12" s="89" t="s">
        <v>357</v>
      </c>
      <c r="C12" s="88" t="s">
        <v>22</v>
      </c>
      <c r="D12" s="87">
        <v>376</v>
      </c>
      <c r="E12" s="65"/>
      <c r="F12" s="263"/>
      <c r="G12" s="254"/>
      <c r="H12" s="263"/>
    </row>
    <row r="13" spans="1:8">
      <c r="B13" s="89" t="s">
        <v>358</v>
      </c>
      <c r="C13" s="88" t="s">
        <v>22</v>
      </c>
      <c r="D13" s="87">
        <v>133</v>
      </c>
      <c r="E13" s="65"/>
      <c r="F13" s="263"/>
      <c r="G13" s="254"/>
      <c r="H13" s="263"/>
    </row>
    <row r="14" spans="1:8">
      <c r="B14" s="87" t="s">
        <v>355</v>
      </c>
      <c r="C14" s="88"/>
      <c r="D14" s="87"/>
      <c r="E14" s="65"/>
      <c r="F14" s="263"/>
      <c r="G14" s="254"/>
      <c r="H14" s="263"/>
    </row>
    <row r="15" spans="1:8">
      <c r="B15" s="90" t="s">
        <v>359</v>
      </c>
      <c r="C15" s="88" t="s">
        <v>22</v>
      </c>
      <c r="D15" s="87">
        <v>243</v>
      </c>
      <c r="E15" s="65"/>
      <c r="F15" s="263"/>
      <c r="G15" s="254"/>
      <c r="H15" s="263"/>
    </row>
    <row r="16" spans="1:8">
      <c r="A16" s="265" t="s">
        <v>360</v>
      </c>
      <c r="B16" s="266"/>
      <c r="C16" s="88" t="s">
        <v>22</v>
      </c>
      <c r="D16" s="87">
        <v>0</v>
      </c>
      <c r="E16" s="65"/>
      <c r="F16" s="263"/>
      <c r="G16" s="254"/>
      <c r="H16" s="263"/>
    </row>
    <row r="17" spans="2:8">
      <c r="B17" s="90" t="s">
        <v>361</v>
      </c>
      <c r="C17" s="88" t="s">
        <v>22</v>
      </c>
      <c r="D17" s="87">
        <v>0</v>
      </c>
      <c r="E17" s="65"/>
      <c r="F17" s="264"/>
      <c r="G17" s="255"/>
      <c r="H17" s="264"/>
    </row>
    <row r="18" spans="2:8">
      <c r="B18" s="91"/>
      <c r="C18" s="92"/>
      <c r="D18" s="65"/>
      <c r="E18" s="65"/>
    </row>
    <row r="20" spans="2:8">
      <c r="B20" s="93" t="s">
        <v>28</v>
      </c>
      <c r="C20" s="88" t="s">
        <v>22</v>
      </c>
      <c r="D20" s="87">
        <v>0</v>
      </c>
      <c r="F20" s="256" t="s">
        <v>18</v>
      </c>
      <c r="G20" s="259"/>
      <c r="H20" s="256"/>
    </row>
    <row r="21" spans="2:8">
      <c r="B21" s="93" t="s">
        <v>362</v>
      </c>
      <c r="C21" s="88" t="s">
        <v>22</v>
      </c>
      <c r="D21" s="87">
        <v>243</v>
      </c>
      <c r="F21" s="257"/>
      <c r="G21" s="260"/>
      <c r="H21" s="257"/>
    </row>
    <row r="22" spans="2:8">
      <c r="B22" s="89" t="s">
        <v>363</v>
      </c>
      <c r="C22" s="88" t="s">
        <v>22</v>
      </c>
      <c r="D22" s="87"/>
      <c r="F22" s="257"/>
      <c r="G22" s="260"/>
      <c r="H22" s="257"/>
    </row>
    <row r="23" spans="2:8">
      <c r="B23" s="89" t="s">
        <v>364</v>
      </c>
      <c r="C23" s="88" t="s">
        <v>22</v>
      </c>
      <c r="D23" s="87"/>
      <c r="F23" s="257"/>
      <c r="G23" s="260"/>
      <c r="H23" s="257"/>
    </row>
    <row r="24" spans="2:8">
      <c r="B24" s="94" t="s">
        <v>498</v>
      </c>
      <c r="C24" s="88" t="s">
        <v>95</v>
      </c>
      <c r="D24" s="87">
        <v>4</v>
      </c>
      <c r="F24" s="257"/>
      <c r="G24" s="260"/>
      <c r="H24" s="257"/>
    </row>
    <row r="25" spans="2:8">
      <c r="B25" s="93" t="s">
        <v>29</v>
      </c>
      <c r="C25" s="88" t="s">
        <v>22</v>
      </c>
      <c r="D25" s="87">
        <v>57</v>
      </c>
      <c r="F25" s="257"/>
      <c r="G25" s="261"/>
      <c r="H25" s="257"/>
    </row>
    <row r="26" spans="2:8">
      <c r="B26" s="93" t="s">
        <v>417</v>
      </c>
      <c r="C26" s="88" t="s">
        <v>95</v>
      </c>
      <c r="D26" s="88"/>
      <c r="F26" s="257"/>
      <c r="G26" s="95"/>
      <c r="H26" s="257"/>
    </row>
    <row r="27" spans="2:8">
      <c r="B27" s="96" t="s">
        <v>18</v>
      </c>
      <c r="C27" s="88" t="s">
        <v>95</v>
      </c>
      <c r="D27" s="88">
        <v>13</v>
      </c>
      <c r="F27" s="257"/>
      <c r="G27" s="95"/>
      <c r="H27" s="257"/>
    </row>
    <row r="28" spans="2:8">
      <c r="B28" s="96" t="s">
        <v>365</v>
      </c>
      <c r="C28" s="88" t="s">
        <v>22</v>
      </c>
      <c r="D28" s="87">
        <v>0</v>
      </c>
      <c r="F28" s="258"/>
      <c r="G28" s="97" t="s">
        <v>19</v>
      </c>
      <c r="H28" s="258"/>
    </row>
    <row r="30" spans="2:8">
      <c r="B30" s="84" t="s">
        <v>366</v>
      </c>
      <c r="C30" s="43"/>
      <c r="D30" s="43"/>
      <c r="E30" s="98"/>
    </row>
    <row r="31" spans="2:8">
      <c r="B31" s="93" t="s">
        <v>27</v>
      </c>
      <c r="C31" s="88"/>
      <c r="D31" s="87"/>
      <c r="F31" s="262" t="s">
        <v>46</v>
      </c>
      <c r="H31" s="262"/>
    </row>
    <row r="32" spans="2:8">
      <c r="B32" s="96" t="s">
        <v>350</v>
      </c>
      <c r="C32" s="88" t="s">
        <v>95</v>
      </c>
      <c r="D32" s="87">
        <v>0</v>
      </c>
      <c r="F32" s="263"/>
      <c r="H32" s="263"/>
    </row>
    <row r="33" spans="2:8">
      <c r="B33" s="96" t="s">
        <v>349</v>
      </c>
      <c r="C33" s="88" t="s">
        <v>95</v>
      </c>
      <c r="D33" s="87">
        <v>0</v>
      </c>
      <c r="F33" s="263"/>
      <c r="H33" s="263"/>
    </row>
    <row r="34" spans="2:8">
      <c r="B34" s="96" t="s">
        <v>351</v>
      </c>
      <c r="C34" s="88" t="s">
        <v>95</v>
      </c>
      <c r="D34" s="87">
        <v>0</v>
      </c>
      <c r="F34" s="263"/>
      <c r="H34" s="263"/>
    </row>
    <row r="35" spans="2:8">
      <c r="B35" s="93" t="s">
        <v>367</v>
      </c>
      <c r="C35" s="88" t="s">
        <v>95</v>
      </c>
      <c r="D35" s="87">
        <v>0</v>
      </c>
      <c r="F35" s="263"/>
      <c r="H35" s="263"/>
    </row>
    <row r="36" spans="2:8">
      <c r="B36" s="93" t="s">
        <v>368</v>
      </c>
      <c r="C36" s="88" t="s">
        <v>95</v>
      </c>
      <c r="D36" s="87">
        <v>0</v>
      </c>
      <c r="F36" s="263"/>
      <c r="H36" s="263"/>
    </row>
    <row r="37" spans="2:8">
      <c r="B37" s="93" t="s">
        <v>369</v>
      </c>
      <c r="C37" s="88" t="s">
        <v>22</v>
      </c>
      <c r="D37" s="87"/>
      <c r="F37" s="264"/>
      <c r="H37" s="264"/>
    </row>
    <row r="39" spans="2:8">
      <c r="B39" s="99" t="s">
        <v>30</v>
      </c>
    </row>
    <row r="40" spans="2:8">
      <c r="B40" s="93" t="s">
        <v>31</v>
      </c>
      <c r="C40" s="88" t="s">
        <v>22</v>
      </c>
      <c r="D40" s="87">
        <v>0</v>
      </c>
      <c r="F40" s="256" t="s">
        <v>18</v>
      </c>
      <c r="G40" s="256" t="s">
        <v>19</v>
      </c>
      <c r="H40" s="256"/>
    </row>
    <row r="41" spans="2:8">
      <c r="B41" s="93" t="s">
        <v>32</v>
      </c>
      <c r="C41" s="88" t="s">
        <v>22</v>
      </c>
      <c r="D41" s="87"/>
      <c r="F41" s="257"/>
      <c r="G41" s="257"/>
      <c r="H41" s="257"/>
    </row>
    <row r="42" spans="2:8">
      <c r="B42" s="89" t="s">
        <v>33</v>
      </c>
      <c r="C42" s="88" t="s">
        <v>22</v>
      </c>
      <c r="D42" s="87">
        <v>14</v>
      </c>
      <c r="F42" s="257"/>
      <c r="G42" s="257"/>
      <c r="H42" s="257"/>
    </row>
    <row r="43" spans="2:8">
      <c r="B43" s="89" t="s">
        <v>34</v>
      </c>
      <c r="C43" s="88" t="s">
        <v>22</v>
      </c>
      <c r="D43" s="87">
        <v>0</v>
      </c>
      <c r="F43" s="257"/>
      <c r="G43" s="257"/>
      <c r="H43" s="257"/>
    </row>
    <row r="44" spans="2:8">
      <c r="B44" s="89" t="s">
        <v>35</v>
      </c>
      <c r="C44" s="88" t="s">
        <v>22</v>
      </c>
      <c r="D44" s="87">
        <v>0</v>
      </c>
      <c r="F44" s="257"/>
      <c r="G44" s="257"/>
      <c r="H44" s="257"/>
    </row>
    <row r="45" spans="2:8">
      <c r="B45" s="93" t="s">
        <v>36</v>
      </c>
      <c r="C45" s="88" t="s">
        <v>22</v>
      </c>
      <c r="D45" s="87"/>
      <c r="F45" s="257"/>
      <c r="G45" s="257"/>
      <c r="H45" s="257"/>
    </row>
    <row r="46" spans="2:8">
      <c r="B46" s="89" t="s">
        <v>33</v>
      </c>
      <c r="C46" s="88" t="s">
        <v>22</v>
      </c>
      <c r="D46" s="87">
        <v>0</v>
      </c>
      <c r="F46" s="257"/>
      <c r="G46" s="257"/>
      <c r="H46" s="257"/>
    </row>
    <row r="47" spans="2:8">
      <c r="B47" s="89" t="s">
        <v>34</v>
      </c>
      <c r="C47" s="88" t="s">
        <v>22</v>
      </c>
      <c r="D47" s="87">
        <v>0</v>
      </c>
      <c r="F47" s="257"/>
      <c r="G47" s="257"/>
      <c r="H47" s="257"/>
    </row>
    <row r="48" spans="2:8">
      <c r="B48" s="89" t="s">
        <v>35</v>
      </c>
      <c r="C48" s="88" t="s">
        <v>22</v>
      </c>
      <c r="D48" s="87">
        <v>0</v>
      </c>
      <c r="F48" s="257"/>
      <c r="G48" s="257"/>
      <c r="H48" s="257"/>
    </row>
    <row r="49" spans="2:8">
      <c r="B49" s="93" t="s">
        <v>37</v>
      </c>
      <c r="C49" s="88" t="s">
        <v>22</v>
      </c>
      <c r="D49" s="87">
        <v>0</v>
      </c>
      <c r="F49" s="257"/>
      <c r="G49" s="257"/>
      <c r="H49" s="257"/>
    </row>
    <row r="50" spans="2:8">
      <c r="B50" s="93" t="s">
        <v>38</v>
      </c>
      <c r="C50" s="88" t="s">
        <v>22</v>
      </c>
      <c r="D50" s="87">
        <v>0</v>
      </c>
      <c r="F50" s="257"/>
      <c r="G50" s="257"/>
      <c r="H50" s="257"/>
    </row>
    <row r="51" spans="2:8">
      <c r="B51" s="93" t="s">
        <v>39</v>
      </c>
      <c r="C51" s="88" t="s">
        <v>22</v>
      </c>
      <c r="D51" s="87">
        <v>0</v>
      </c>
      <c r="F51" s="258"/>
      <c r="G51" s="258"/>
      <c r="H51" s="258"/>
    </row>
    <row r="53" spans="2:8">
      <c r="B53" s="84" t="s">
        <v>40</v>
      </c>
    </row>
    <row r="54" spans="2:8">
      <c r="B54" s="93" t="s">
        <v>41</v>
      </c>
      <c r="C54" s="88" t="s">
        <v>22</v>
      </c>
      <c r="D54" s="87">
        <v>0</v>
      </c>
      <c r="F54" s="267" t="s">
        <v>18</v>
      </c>
      <c r="G54" s="270"/>
      <c r="H54" s="267"/>
    </row>
    <row r="55" spans="2:8">
      <c r="B55" s="93" t="s">
        <v>370</v>
      </c>
      <c r="C55" s="88" t="s">
        <v>22</v>
      </c>
      <c r="D55" s="87">
        <v>0</v>
      </c>
      <c r="F55" s="268"/>
      <c r="G55" s="271"/>
      <c r="H55" s="268"/>
    </row>
    <row r="56" spans="2:8">
      <c r="B56" s="93" t="s">
        <v>490</v>
      </c>
      <c r="C56" s="88" t="s">
        <v>22</v>
      </c>
      <c r="D56" s="87">
        <v>190</v>
      </c>
      <c r="F56" s="268"/>
      <c r="G56" s="271"/>
      <c r="H56" s="268"/>
    </row>
    <row r="57" spans="2:8" ht="15.75" customHeight="1">
      <c r="B57" s="93" t="s">
        <v>371</v>
      </c>
      <c r="C57" s="88" t="s">
        <v>22</v>
      </c>
      <c r="D57" s="87">
        <v>12</v>
      </c>
      <c r="F57" s="268"/>
      <c r="G57" s="271"/>
      <c r="H57" s="268"/>
    </row>
    <row r="58" spans="2:8" ht="15.75" customHeight="1">
      <c r="B58" s="100"/>
      <c r="C58" s="92"/>
      <c r="D58" s="65"/>
      <c r="F58" s="268"/>
      <c r="G58" s="271"/>
      <c r="H58" s="268"/>
    </row>
    <row r="59" spans="2:8" ht="15.75" customHeight="1">
      <c r="B59" s="101" t="s">
        <v>372</v>
      </c>
      <c r="C59" s="102" t="s">
        <v>95</v>
      </c>
      <c r="D59" s="103"/>
      <c r="F59" s="269"/>
      <c r="G59" s="272"/>
      <c r="H59" s="269"/>
    </row>
    <row r="61" spans="2:8">
      <c r="B61" s="84" t="s">
        <v>42</v>
      </c>
    </row>
    <row r="62" spans="2:8">
      <c r="B62" s="93" t="s">
        <v>43</v>
      </c>
      <c r="C62" s="88" t="s">
        <v>22</v>
      </c>
      <c r="D62" s="87">
        <v>0</v>
      </c>
      <c r="F62" s="262" t="s">
        <v>18</v>
      </c>
      <c r="G62" s="104"/>
      <c r="H62" s="262"/>
    </row>
    <row r="63" spans="2:8">
      <c r="B63" s="93" t="s">
        <v>44</v>
      </c>
      <c r="C63" s="88" t="s">
        <v>22</v>
      </c>
      <c r="D63" s="87">
        <v>0</v>
      </c>
      <c r="F63" s="263"/>
      <c r="G63" s="105"/>
      <c r="H63" s="263"/>
    </row>
    <row r="64" spans="2:8">
      <c r="B64" s="93" t="s">
        <v>45</v>
      </c>
      <c r="C64" s="88" t="s">
        <v>95</v>
      </c>
      <c r="D64" s="87">
        <v>0</v>
      </c>
      <c r="F64" s="263"/>
      <c r="G64" s="105"/>
      <c r="H64" s="263"/>
    </row>
    <row r="65" spans="2:8">
      <c r="B65" s="93" t="s">
        <v>373</v>
      </c>
      <c r="C65" s="88" t="s">
        <v>95</v>
      </c>
      <c r="D65" s="87">
        <v>0</v>
      </c>
      <c r="F65" s="263"/>
      <c r="G65" s="105"/>
      <c r="H65" s="263"/>
    </row>
    <row r="66" spans="2:8">
      <c r="B66" s="93" t="s">
        <v>374</v>
      </c>
      <c r="C66" s="88" t="s">
        <v>95</v>
      </c>
      <c r="D66" s="87">
        <v>0</v>
      </c>
      <c r="F66" s="263"/>
      <c r="G66" s="105"/>
      <c r="H66" s="263"/>
    </row>
    <row r="67" spans="2:8">
      <c r="B67" s="93" t="s">
        <v>375</v>
      </c>
      <c r="C67" s="88" t="s">
        <v>95</v>
      </c>
      <c r="D67" s="87">
        <v>0</v>
      </c>
      <c r="F67" s="263"/>
      <c r="G67" s="105"/>
      <c r="H67" s="263"/>
    </row>
    <row r="68" spans="2:8">
      <c r="B68" s="93" t="s">
        <v>235</v>
      </c>
      <c r="C68" s="88" t="s">
        <v>22</v>
      </c>
      <c r="D68" s="87">
        <v>0</v>
      </c>
      <c r="F68" s="263"/>
      <c r="G68" s="105"/>
      <c r="H68" s="263"/>
    </row>
    <row r="69" spans="2:8">
      <c r="B69" s="93" t="s">
        <v>432</v>
      </c>
      <c r="C69" s="88" t="s">
        <v>95</v>
      </c>
      <c r="D69" s="87">
        <v>0</v>
      </c>
      <c r="F69" s="263"/>
      <c r="G69" s="105"/>
      <c r="H69" s="263"/>
    </row>
    <row r="70" spans="2:8">
      <c r="B70" s="93" t="s">
        <v>433</v>
      </c>
      <c r="C70" s="88" t="s">
        <v>95</v>
      </c>
      <c r="D70" s="87">
        <v>0</v>
      </c>
      <c r="F70" s="263"/>
      <c r="G70" s="105"/>
      <c r="H70" s="263"/>
    </row>
    <row r="71" spans="2:8">
      <c r="B71" s="93" t="s">
        <v>434</v>
      </c>
      <c r="C71" s="88" t="s">
        <v>95</v>
      </c>
      <c r="D71" s="87">
        <v>0</v>
      </c>
      <c r="F71" s="263"/>
      <c r="G71" s="105"/>
      <c r="H71" s="263"/>
    </row>
    <row r="72" spans="2:8">
      <c r="B72" s="93" t="s">
        <v>435</v>
      </c>
      <c r="C72" s="88" t="s">
        <v>95</v>
      </c>
      <c r="D72" s="87">
        <v>0</v>
      </c>
      <c r="F72" s="263"/>
      <c r="G72" s="105"/>
      <c r="H72" s="263"/>
    </row>
    <row r="73" spans="2:8">
      <c r="B73" s="93" t="s">
        <v>436</v>
      </c>
      <c r="C73" s="88" t="s">
        <v>95</v>
      </c>
      <c r="D73" s="87">
        <v>0</v>
      </c>
      <c r="F73" s="263"/>
      <c r="G73" s="105"/>
      <c r="H73" s="263"/>
    </row>
    <row r="74" spans="2:8">
      <c r="B74" s="93" t="s">
        <v>437</v>
      </c>
      <c r="C74" s="88" t="s">
        <v>95</v>
      </c>
      <c r="D74" s="87">
        <v>0</v>
      </c>
      <c r="F74" s="263"/>
      <c r="G74" s="105"/>
      <c r="H74" s="263"/>
    </row>
    <row r="75" spans="2:8">
      <c r="B75" s="93" t="s">
        <v>443</v>
      </c>
      <c r="C75" s="88" t="s">
        <v>95</v>
      </c>
      <c r="D75" s="87">
        <v>0</v>
      </c>
      <c r="F75" s="263"/>
      <c r="G75" s="105"/>
      <c r="H75" s="263"/>
    </row>
    <row r="76" spans="2:8">
      <c r="B76" s="93" t="s">
        <v>438</v>
      </c>
      <c r="C76" s="88" t="s">
        <v>95</v>
      </c>
      <c r="D76" s="87">
        <v>0</v>
      </c>
      <c r="F76" s="263"/>
      <c r="G76" s="105"/>
      <c r="H76" s="263"/>
    </row>
    <row r="77" spans="2:8">
      <c r="B77" s="93" t="s">
        <v>439</v>
      </c>
      <c r="C77" s="88" t="s">
        <v>95</v>
      </c>
      <c r="D77" s="87">
        <v>0</v>
      </c>
      <c r="F77" s="263"/>
      <c r="G77" s="105"/>
      <c r="H77" s="263"/>
    </row>
    <row r="78" spans="2:8">
      <c r="B78" s="93" t="s">
        <v>440</v>
      </c>
      <c r="C78" s="88" t="s">
        <v>95</v>
      </c>
      <c r="D78" s="87">
        <v>0</v>
      </c>
      <c r="F78" s="263"/>
      <c r="G78" s="105"/>
      <c r="H78" s="263"/>
    </row>
    <row r="79" spans="2:8">
      <c r="B79" s="93" t="s">
        <v>441</v>
      </c>
      <c r="C79" s="88" t="s">
        <v>95</v>
      </c>
      <c r="D79" s="87">
        <v>0</v>
      </c>
      <c r="F79" s="263"/>
      <c r="G79" s="105"/>
      <c r="H79" s="263"/>
    </row>
    <row r="80" spans="2:8">
      <c r="B80" s="93" t="s">
        <v>442</v>
      </c>
      <c r="C80" s="88" t="s">
        <v>95</v>
      </c>
      <c r="D80" s="87">
        <v>0</v>
      </c>
      <c r="F80" s="264"/>
      <c r="G80" s="106"/>
      <c r="H80" s="264"/>
    </row>
  </sheetData>
  <mergeCells count="17">
    <mergeCell ref="F40:F51"/>
    <mergeCell ref="G40:G51"/>
    <mergeCell ref="F54:F59"/>
    <mergeCell ref="G54:G59"/>
    <mergeCell ref="F62:F80"/>
    <mergeCell ref="H62:H80"/>
    <mergeCell ref="H54:H59"/>
    <mergeCell ref="H4:H17"/>
    <mergeCell ref="H20:H28"/>
    <mergeCell ref="H31:H37"/>
    <mergeCell ref="H40:H51"/>
    <mergeCell ref="G4:G17"/>
    <mergeCell ref="F20:F28"/>
    <mergeCell ref="G20:G25"/>
    <mergeCell ref="F31:F37"/>
    <mergeCell ref="A16:B16"/>
    <mergeCell ref="F4:F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zoomScale="110" zoomScaleNormal="110" workbookViewId="0">
      <pane ySplit="2" topLeftCell="A64" activePane="bottomLeft" state="frozen"/>
      <selection pane="bottomLeft" activeCell="I56" sqref="I56"/>
    </sheetView>
  </sheetViews>
  <sheetFormatPr defaultRowHeight="15.75"/>
  <cols>
    <col min="1" max="1" width="9.140625" style="42"/>
    <col min="2" max="2" width="52.42578125" style="42" bestFit="1" customWidth="1"/>
    <col min="3" max="3" width="22.7109375" style="42" customWidth="1"/>
    <col min="4" max="4" width="25.140625" style="42" customWidth="1"/>
    <col min="5" max="5" width="1.140625" style="42" customWidth="1"/>
    <col min="6" max="6" width="13" style="42" customWidth="1"/>
    <col min="7" max="7" width="13" style="114" customWidth="1"/>
    <col min="8" max="16384" width="9.140625" style="42"/>
  </cols>
  <sheetData>
    <row r="2" spans="2:8">
      <c r="B2" s="42">
        <v>2016</v>
      </c>
      <c r="C2" s="43" t="s">
        <v>13</v>
      </c>
      <c r="D2" s="43" t="s">
        <v>47</v>
      </c>
      <c r="E2" s="43"/>
      <c r="F2" s="107" t="s">
        <v>15</v>
      </c>
      <c r="G2" s="108" t="s">
        <v>16</v>
      </c>
      <c r="H2" s="108" t="s">
        <v>383</v>
      </c>
    </row>
    <row r="3" spans="2:8">
      <c r="B3" s="109" t="s">
        <v>48</v>
      </c>
      <c r="C3" s="43"/>
      <c r="D3" s="43"/>
      <c r="E3" s="43"/>
      <c r="F3" s="110"/>
      <c r="G3" s="111"/>
    </row>
    <row r="4" spans="2:8">
      <c r="B4" s="45" t="s">
        <v>49</v>
      </c>
      <c r="C4" s="46" t="s">
        <v>22</v>
      </c>
      <c r="D4" s="64">
        <v>0</v>
      </c>
      <c r="E4" s="273"/>
      <c r="F4" s="267" t="s">
        <v>50</v>
      </c>
      <c r="G4" s="42"/>
      <c r="H4" s="267"/>
    </row>
    <row r="5" spans="2:8">
      <c r="B5" s="48" t="s">
        <v>51</v>
      </c>
      <c r="C5" s="49" t="s">
        <v>22</v>
      </c>
      <c r="D5" s="68">
        <v>0</v>
      </c>
      <c r="E5" s="273"/>
      <c r="F5" s="268" t="s">
        <v>52</v>
      </c>
      <c r="G5" s="42"/>
      <c r="H5" s="268"/>
    </row>
    <row r="6" spans="2:8">
      <c r="B6" s="48" t="s">
        <v>53</v>
      </c>
      <c r="C6" s="49" t="s">
        <v>22</v>
      </c>
      <c r="D6" s="68">
        <v>0</v>
      </c>
      <c r="E6" s="273"/>
      <c r="F6" s="268" t="s">
        <v>52</v>
      </c>
      <c r="G6" s="42"/>
      <c r="H6" s="268"/>
    </row>
    <row r="7" spans="2:8">
      <c r="B7" s="48" t="s">
        <v>54</v>
      </c>
      <c r="C7" s="49" t="s">
        <v>22</v>
      </c>
      <c r="D7" s="68">
        <v>2</v>
      </c>
      <c r="E7" s="273"/>
      <c r="F7" s="268" t="s">
        <v>52</v>
      </c>
      <c r="G7" s="42"/>
      <c r="H7" s="268"/>
    </row>
    <row r="8" spans="2:8">
      <c r="B8" s="48" t="s">
        <v>55</v>
      </c>
      <c r="C8" s="49" t="s">
        <v>22</v>
      </c>
      <c r="D8" s="68">
        <v>0</v>
      </c>
      <c r="E8" s="273"/>
      <c r="F8" s="268" t="s">
        <v>52</v>
      </c>
      <c r="G8" s="42"/>
      <c r="H8" s="268"/>
    </row>
    <row r="9" spans="2:8">
      <c r="B9" s="48" t="s">
        <v>56</v>
      </c>
      <c r="C9" s="49" t="s">
        <v>22</v>
      </c>
      <c r="D9" s="68">
        <v>0</v>
      </c>
      <c r="E9" s="273"/>
      <c r="F9" s="268" t="s">
        <v>52</v>
      </c>
      <c r="G9" s="42"/>
      <c r="H9" s="268"/>
    </row>
    <row r="10" spans="2:8">
      <c r="B10" s="48" t="s">
        <v>57</v>
      </c>
      <c r="C10" s="49" t="s">
        <v>22</v>
      </c>
      <c r="D10" s="68">
        <v>0</v>
      </c>
      <c r="E10" s="273"/>
      <c r="F10" s="268" t="s">
        <v>52</v>
      </c>
      <c r="G10" s="42"/>
      <c r="H10" s="268"/>
    </row>
    <row r="11" spans="2:8">
      <c r="B11" s="48" t="s">
        <v>58</v>
      </c>
      <c r="C11" s="49" t="s">
        <v>22</v>
      </c>
      <c r="D11" s="68">
        <v>0</v>
      </c>
      <c r="E11" s="273"/>
      <c r="F11" s="268" t="s">
        <v>52</v>
      </c>
      <c r="G11" s="42"/>
      <c r="H11" s="268"/>
    </row>
    <row r="12" spans="2:8">
      <c r="B12" s="48" t="s">
        <v>59</v>
      </c>
      <c r="C12" s="49" t="s">
        <v>22</v>
      </c>
      <c r="D12" s="68">
        <v>0</v>
      </c>
      <c r="E12" s="273"/>
      <c r="F12" s="268" t="s">
        <v>52</v>
      </c>
      <c r="G12" s="42"/>
      <c r="H12" s="268"/>
    </row>
    <row r="13" spans="2:8">
      <c r="B13" s="48" t="s">
        <v>60</v>
      </c>
      <c r="C13" s="49" t="s">
        <v>22</v>
      </c>
      <c r="D13" s="68">
        <v>0</v>
      </c>
      <c r="E13" s="273"/>
      <c r="F13" s="268" t="s">
        <v>52</v>
      </c>
      <c r="G13" s="42"/>
      <c r="H13" s="268"/>
    </row>
    <row r="14" spans="2:8">
      <c r="B14" s="48" t="s">
        <v>61</v>
      </c>
      <c r="C14" s="49" t="s">
        <v>22</v>
      </c>
      <c r="D14" s="68">
        <v>4</v>
      </c>
      <c r="E14" s="273"/>
      <c r="F14" s="268" t="s">
        <v>52</v>
      </c>
      <c r="G14" s="42"/>
      <c r="H14" s="268"/>
    </row>
    <row r="15" spans="2:8" ht="29.25" customHeight="1">
      <c r="B15" s="112" t="s">
        <v>62</v>
      </c>
      <c r="C15" s="53" t="s">
        <v>22</v>
      </c>
      <c r="D15" s="113" t="s">
        <v>456</v>
      </c>
      <c r="E15" s="273"/>
      <c r="F15" s="269" t="s">
        <v>52</v>
      </c>
      <c r="G15" s="42"/>
      <c r="H15" s="269"/>
    </row>
    <row r="16" spans="2:8">
      <c r="B16" s="57"/>
      <c r="C16" s="92"/>
      <c r="D16" s="65"/>
      <c r="E16" s="65"/>
      <c r="F16" s="114"/>
      <c r="G16" s="42"/>
    </row>
    <row r="17" spans="2:9">
      <c r="B17" s="115" t="s">
        <v>63</v>
      </c>
      <c r="C17" s="116"/>
      <c r="F17" s="114"/>
      <c r="G17" s="42"/>
    </row>
    <row r="18" spans="2:9">
      <c r="B18" s="45" t="s">
        <v>64</v>
      </c>
      <c r="C18" s="46" t="s">
        <v>22</v>
      </c>
      <c r="D18" s="64"/>
      <c r="E18" s="65"/>
      <c r="F18" s="253" t="s">
        <v>236</v>
      </c>
      <c r="G18" s="253" t="s">
        <v>19</v>
      </c>
      <c r="H18" s="253"/>
    </row>
    <row r="19" spans="2:9">
      <c r="B19" s="48" t="s">
        <v>65</v>
      </c>
      <c r="C19" s="49" t="s">
        <v>22</v>
      </c>
      <c r="D19" s="68"/>
      <c r="E19" s="65"/>
      <c r="F19" s="254"/>
      <c r="G19" s="254"/>
      <c r="H19" s="254"/>
    </row>
    <row r="20" spans="2:9">
      <c r="B20" s="48" t="s">
        <v>66</v>
      </c>
      <c r="C20" s="49" t="s">
        <v>22</v>
      </c>
      <c r="D20" s="68"/>
      <c r="E20" s="65"/>
      <c r="F20" s="254"/>
      <c r="G20" s="254"/>
      <c r="H20" s="254"/>
    </row>
    <row r="21" spans="2:9">
      <c r="B21" s="117" t="s">
        <v>67</v>
      </c>
      <c r="C21" s="49" t="s">
        <v>22</v>
      </c>
      <c r="D21" s="68">
        <v>778</v>
      </c>
      <c r="E21" s="65"/>
      <c r="F21" s="254"/>
      <c r="G21" s="254"/>
      <c r="H21" s="254"/>
    </row>
    <row r="22" spans="2:9">
      <c r="B22" s="117" t="s">
        <v>68</v>
      </c>
      <c r="C22" s="49" t="s">
        <v>22</v>
      </c>
      <c r="D22" s="68">
        <v>432</v>
      </c>
      <c r="E22" s="65"/>
      <c r="F22" s="254"/>
      <c r="G22" s="254"/>
      <c r="H22" s="254"/>
    </row>
    <row r="23" spans="2:9">
      <c r="B23" s="117" t="s">
        <v>69</v>
      </c>
      <c r="C23" s="49" t="s">
        <v>22</v>
      </c>
      <c r="D23" s="68">
        <v>22</v>
      </c>
      <c r="E23" s="65"/>
      <c r="F23" s="254"/>
      <c r="G23" s="254"/>
      <c r="H23" s="254"/>
    </row>
    <row r="24" spans="2:9">
      <c r="B24" s="118" t="s">
        <v>237</v>
      </c>
      <c r="C24" s="53" t="s">
        <v>22</v>
      </c>
      <c r="D24" s="113">
        <v>59</v>
      </c>
      <c r="E24" s="65"/>
      <c r="F24" s="255"/>
      <c r="G24" s="255"/>
      <c r="H24" s="255"/>
    </row>
    <row r="25" spans="2:9">
      <c r="B25" s="119"/>
    </row>
    <row r="26" spans="2:9">
      <c r="B26" s="276" t="s">
        <v>70</v>
      </c>
      <c r="C26" s="276"/>
      <c r="D26" s="276"/>
      <c r="E26" s="120"/>
    </row>
    <row r="27" spans="2:9">
      <c r="B27" s="121" t="s">
        <v>71</v>
      </c>
      <c r="C27" s="122"/>
      <c r="D27" s="123" t="s">
        <v>72</v>
      </c>
      <c r="E27" s="277" t="s">
        <v>73</v>
      </c>
      <c r="F27" s="278"/>
    </row>
    <row r="28" spans="2:9" ht="15" customHeight="1">
      <c r="B28" s="69" t="s">
        <v>74</v>
      </c>
      <c r="C28" s="49" t="s">
        <v>22</v>
      </c>
      <c r="D28" s="70">
        <v>7</v>
      </c>
      <c r="E28" s="274">
        <v>10</v>
      </c>
      <c r="F28" s="275"/>
      <c r="G28" s="267" t="s">
        <v>50</v>
      </c>
      <c r="H28" s="267" t="s">
        <v>19</v>
      </c>
      <c r="I28" s="267"/>
    </row>
    <row r="29" spans="2:9">
      <c r="B29" s="69" t="s">
        <v>75</v>
      </c>
      <c r="C29" s="49" t="s">
        <v>22</v>
      </c>
      <c r="D29" s="70">
        <v>44</v>
      </c>
      <c r="E29" s="274">
        <v>45</v>
      </c>
      <c r="F29" s="275"/>
      <c r="G29" s="268"/>
      <c r="H29" s="268"/>
      <c r="I29" s="268"/>
    </row>
    <row r="30" spans="2:9">
      <c r="B30" s="69" t="s">
        <v>76</v>
      </c>
      <c r="C30" s="49" t="s">
        <v>22</v>
      </c>
      <c r="D30" s="70">
        <v>64</v>
      </c>
      <c r="E30" s="274">
        <v>84</v>
      </c>
      <c r="F30" s="275"/>
      <c r="G30" s="268"/>
      <c r="H30" s="268"/>
      <c r="I30" s="268"/>
    </row>
    <row r="31" spans="2:9">
      <c r="B31" s="69" t="s">
        <v>77</v>
      </c>
      <c r="C31" s="49" t="s">
        <v>22</v>
      </c>
      <c r="D31" s="70">
        <v>109</v>
      </c>
      <c r="E31" s="274">
        <v>145</v>
      </c>
      <c r="F31" s="275"/>
      <c r="G31" s="268"/>
      <c r="H31" s="268"/>
      <c r="I31" s="268"/>
    </row>
    <row r="32" spans="2:9">
      <c r="B32" s="69" t="s">
        <v>78</v>
      </c>
      <c r="C32" s="49" t="s">
        <v>22</v>
      </c>
      <c r="D32" s="70">
        <v>103</v>
      </c>
      <c r="E32" s="274">
        <v>96</v>
      </c>
      <c r="F32" s="275"/>
      <c r="G32" s="268"/>
      <c r="H32" s="268"/>
      <c r="I32" s="268"/>
    </row>
    <row r="33" spans="2:9">
      <c r="B33" s="69" t="s">
        <v>79</v>
      </c>
      <c r="C33" s="49" t="s">
        <v>22</v>
      </c>
      <c r="D33" s="70">
        <v>42</v>
      </c>
      <c r="E33" s="274">
        <v>36</v>
      </c>
      <c r="F33" s="275"/>
      <c r="G33" s="268"/>
      <c r="H33" s="268"/>
      <c r="I33" s="268"/>
    </row>
    <row r="34" spans="2:9">
      <c r="B34" s="69" t="s">
        <v>80</v>
      </c>
      <c r="C34" s="49" t="s">
        <v>22</v>
      </c>
      <c r="D34" s="70"/>
      <c r="E34" s="274"/>
      <c r="F34" s="275"/>
      <c r="G34" s="268"/>
      <c r="H34" s="268"/>
      <c r="I34" s="268"/>
    </row>
    <row r="35" spans="2:9">
      <c r="B35" s="69" t="s">
        <v>81</v>
      </c>
      <c r="C35" s="49" t="s">
        <v>22</v>
      </c>
      <c r="D35" s="70"/>
      <c r="E35" s="274"/>
      <c r="F35" s="275"/>
      <c r="G35" s="268"/>
      <c r="H35" s="268"/>
      <c r="I35" s="268"/>
    </row>
    <row r="36" spans="2:9">
      <c r="B36" s="69" t="s">
        <v>82</v>
      </c>
      <c r="C36" s="49" t="s">
        <v>22</v>
      </c>
      <c r="D36" s="70">
        <v>122</v>
      </c>
      <c r="E36" s="274">
        <v>143</v>
      </c>
      <c r="F36" s="275"/>
      <c r="G36" s="268"/>
      <c r="H36" s="268"/>
      <c r="I36" s="268"/>
    </row>
    <row r="37" spans="2:9">
      <c r="B37" s="69" t="s">
        <v>83</v>
      </c>
      <c r="C37" s="124" t="s">
        <v>22</v>
      </c>
      <c r="D37" s="70"/>
      <c r="E37" s="274"/>
      <c r="F37" s="275"/>
      <c r="G37" s="268"/>
      <c r="H37" s="268"/>
      <c r="I37" s="268"/>
    </row>
    <row r="38" spans="2:9">
      <c r="B38" s="69" t="s">
        <v>84</v>
      </c>
      <c r="C38" s="49" t="s">
        <v>22</v>
      </c>
      <c r="D38" s="70"/>
      <c r="E38" s="274"/>
      <c r="F38" s="275"/>
      <c r="G38" s="268"/>
      <c r="H38" s="268"/>
      <c r="I38" s="268"/>
    </row>
    <row r="39" spans="2:9">
      <c r="B39" s="69" t="s">
        <v>469</v>
      </c>
      <c r="C39" s="49" t="s">
        <v>22</v>
      </c>
      <c r="D39" s="70"/>
      <c r="E39" s="274"/>
      <c r="F39" s="275"/>
      <c r="G39" s="268"/>
      <c r="H39" s="268"/>
      <c r="I39" s="268"/>
    </row>
    <row r="40" spans="2:9">
      <c r="B40" s="69"/>
      <c r="C40" s="49" t="s">
        <v>22</v>
      </c>
      <c r="D40" s="70">
        <v>30</v>
      </c>
      <c r="E40" s="274">
        <v>116</v>
      </c>
      <c r="F40" s="275"/>
      <c r="G40" s="268"/>
      <c r="H40" s="268"/>
      <c r="I40" s="268"/>
    </row>
    <row r="41" spans="2:9">
      <c r="B41" s="69" t="s">
        <v>85</v>
      </c>
      <c r="C41" s="49" t="s">
        <v>22</v>
      </c>
      <c r="D41" s="70"/>
      <c r="E41" s="274"/>
      <c r="F41" s="275"/>
      <c r="G41" s="268"/>
      <c r="H41" s="268"/>
      <c r="I41" s="268"/>
    </row>
    <row r="42" spans="2:9">
      <c r="B42" s="69" t="s">
        <v>86</v>
      </c>
      <c r="C42" s="49" t="s">
        <v>22</v>
      </c>
      <c r="D42" s="70">
        <v>37</v>
      </c>
      <c r="E42" s="274">
        <v>80</v>
      </c>
      <c r="F42" s="275"/>
      <c r="G42" s="269"/>
      <c r="H42" s="269"/>
      <c r="I42" s="269"/>
    </row>
    <row r="43" spans="2:9">
      <c r="B43" s="125" t="s">
        <v>87</v>
      </c>
      <c r="C43" s="60"/>
      <c r="D43" s="126"/>
      <c r="E43" s="279"/>
      <c r="F43" s="280"/>
    </row>
    <row r="44" spans="2:9">
      <c r="F44" s="57"/>
    </row>
    <row r="45" spans="2:9" ht="31.5">
      <c r="B45" s="127" t="s">
        <v>88</v>
      </c>
      <c r="C45" s="128"/>
      <c r="D45" s="129"/>
      <c r="F45" s="130" t="s">
        <v>89</v>
      </c>
      <c r="G45" s="130"/>
      <c r="H45" s="130"/>
    </row>
    <row r="46" spans="2:9">
      <c r="B46" s="119"/>
      <c r="F46" s="114"/>
      <c r="G46" s="42"/>
    </row>
    <row r="47" spans="2:9">
      <c r="B47" s="131" t="s">
        <v>91</v>
      </c>
      <c r="G47" s="42"/>
    </row>
    <row r="48" spans="2:9">
      <c r="B48" s="45" t="s">
        <v>92</v>
      </c>
      <c r="C48" s="46" t="s">
        <v>22</v>
      </c>
      <c r="D48" s="47">
        <v>262</v>
      </c>
      <c r="F48" s="267" t="s">
        <v>93</v>
      </c>
      <c r="G48" s="281" t="s">
        <v>19</v>
      </c>
      <c r="H48" s="267"/>
    </row>
    <row r="49" spans="2:8">
      <c r="B49" s="69" t="s">
        <v>94</v>
      </c>
      <c r="C49" s="49" t="s">
        <v>95</v>
      </c>
      <c r="D49" s="71">
        <v>262</v>
      </c>
      <c r="F49" s="268"/>
      <c r="G49" s="282"/>
      <c r="H49" s="268"/>
    </row>
    <row r="50" spans="2:8">
      <c r="B50" s="69" t="s">
        <v>96</v>
      </c>
      <c r="C50" s="49" t="s">
        <v>95</v>
      </c>
      <c r="D50" s="71">
        <v>0</v>
      </c>
      <c r="F50" s="268"/>
      <c r="G50" s="282"/>
      <c r="H50" s="268"/>
    </row>
    <row r="51" spans="2:8">
      <c r="B51" s="69" t="s">
        <v>97</v>
      </c>
      <c r="C51" s="49" t="s">
        <v>95</v>
      </c>
      <c r="D51" s="71">
        <v>0</v>
      </c>
      <c r="F51" s="268"/>
      <c r="G51" s="282"/>
      <c r="H51" s="268"/>
    </row>
    <row r="52" spans="2:8">
      <c r="B52" s="69" t="s">
        <v>444</v>
      </c>
      <c r="C52" s="49" t="s">
        <v>95</v>
      </c>
      <c r="D52" s="71">
        <v>111</v>
      </c>
      <c r="F52" s="268"/>
      <c r="G52" s="282"/>
      <c r="H52" s="268"/>
    </row>
    <row r="53" spans="2:8">
      <c r="B53" s="69" t="s">
        <v>98</v>
      </c>
      <c r="C53" s="49" t="s">
        <v>95</v>
      </c>
      <c r="D53" s="71">
        <v>0</v>
      </c>
      <c r="F53" s="268"/>
      <c r="G53" s="282"/>
      <c r="H53" s="268"/>
    </row>
    <row r="54" spans="2:8">
      <c r="B54" s="73" t="s">
        <v>99</v>
      </c>
      <c r="C54" s="53" t="s">
        <v>95</v>
      </c>
      <c r="D54" s="74">
        <v>262</v>
      </c>
      <c r="F54" s="269"/>
      <c r="G54" s="283"/>
      <c r="H54" s="269"/>
    </row>
    <row r="55" spans="2:8" ht="31.5">
      <c r="B55" s="132" t="s">
        <v>376</v>
      </c>
      <c r="C55" s="102" t="s">
        <v>95</v>
      </c>
      <c r="D55" s="129">
        <v>0</v>
      </c>
      <c r="F55" s="133" t="s">
        <v>18</v>
      </c>
      <c r="G55" s="133"/>
      <c r="H55" s="133"/>
    </row>
    <row r="56" spans="2:8">
      <c r="B56" s="119"/>
      <c r="F56" s="114"/>
      <c r="G56" s="42"/>
    </row>
    <row r="57" spans="2:8" ht="13.5" customHeight="1">
      <c r="B57" s="109" t="s">
        <v>100</v>
      </c>
      <c r="F57" s="114"/>
      <c r="G57" s="42"/>
    </row>
    <row r="58" spans="2:8">
      <c r="B58" s="134" t="s">
        <v>472</v>
      </c>
      <c r="C58" s="46" t="s">
        <v>101</v>
      </c>
      <c r="D58" s="135">
        <v>828</v>
      </c>
      <c r="F58" s="253" t="s">
        <v>90</v>
      </c>
      <c r="G58" s="284" t="s">
        <v>19</v>
      </c>
      <c r="H58" s="253"/>
    </row>
    <row r="59" spans="2:8" ht="17.25" customHeight="1">
      <c r="B59" s="136" t="s">
        <v>471</v>
      </c>
      <c r="C59" s="49" t="s">
        <v>101</v>
      </c>
      <c r="D59" s="137">
        <v>464</v>
      </c>
      <c r="E59" s="138"/>
      <c r="F59" s="254"/>
      <c r="G59" s="285"/>
      <c r="H59" s="254"/>
    </row>
    <row r="60" spans="2:8">
      <c r="B60" s="136" t="s">
        <v>470</v>
      </c>
      <c r="C60" s="49" t="s">
        <v>101</v>
      </c>
      <c r="D60" s="137">
        <v>111</v>
      </c>
      <c r="F60" s="254"/>
      <c r="G60" s="285"/>
      <c r="H60" s="254"/>
    </row>
    <row r="61" spans="2:8">
      <c r="B61" s="136" t="s">
        <v>473</v>
      </c>
      <c r="C61" s="49" t="s">
        <v>101</v>
      </c>
      <c r="D61" s="137">
        <v>416</v>
      </c>
      <c r="F61" s="254"/>
      <c r="G61" s="285"/>
      <c r="H61" s="254"/>
    </row>
    <row r="62" spans="2:8">
      <c r="B62" s="136" t="s">
        <v>474</v>
      </c>
      <c r="C62" s="49" t="s">
        <v>101</v>
      </c>
      <c r="D62" s="137">
        <v>117</v>
      </c>
      <c r="F62" s="254"/>
      <c r="G62" s="285"/>
      <c r="H62" s="254"/>
    </row>
    <row r="63" spans="2:8">
      <c r="B63" s="136" t="s">
        <v>475</v>
      </c>
      <c r="C63" s="49" t="s">
        <v>101</v>
      </c>
      <c r="D63" s="137">
        <v>77</v>
      </c>
      <c r="F63" s="254"/>
      <c r="G63" s="285"/>
      <c r="H63" s="254"/>
    </row>
    <row r="64" spans="2:8">
      <c r="B64" s="136" t="s">
        <v>476</v>
      </c>
      <c r="C64" s="49" t="s">
        <v>101</v>
      </c>
      <c r="D64" s="137">
        <v>134</v>
      </c>
      <c r="F64" s="254"/>
      <c r="G64" s="285"/>
      <c r="H64" s="254"/>
    </row>
    <row r="65" spans="2:9">
      <c r="B65" s="136" t="s">
        <v>477</v>
      </c>
      <c r="C65" s="49" t="s">
        <v>101</v>
      </c>
      <c r="D65" s="137">
        <v>158</v>
      </c>
      <c r="F65" s="254"/>
      <c r="G65" s="285"/>
      <c r="H65" s="254"/>
    </row>
    <row r="66" spans="2:9">
      <c r="B66" s="136" t="s">
        <v>478</v>
      </c>
      <c r="C66" s="49" t="s">
        <v>101</v>
      </c>
      <c r="D66" s="137">
        <v>159</v>
      </c>
      <c r="F66" s="254"/>
      <c r="G66" s="285"/>
      <c r="H66" s="254"/>
    </row>
    <row r="67" spans="2:9">
      <c r="B67" s="139" t="s">
        <v>479</v>
      </c>
      <c r="C67" s="53" t="s">
        <v>101</v>
      </c>
      <c r="D67" s="140">
        <v>94</v>
      </c>
      <c r="F67" s="255"/>
      <c r="G67" s="286"/>
      <c r="H67" s="255"/>
    </row>
    <row r="69" spans="2:9">
      <c r="B69" s="109" t="s">
        <v>102</v>
      </c>
      <c r="C69" s="43"/>
      <c r="D69" s="43"/>
      <c r="E69" s="43"/>
      <c r="F69" s="43"/>
      <c r="G69" s="141"/>
    </row>
    <row r="70" spans="2:9">
      <c r="B70" s="142"/>
      <c r="C70" s="63"/>
      <c r="D70" s="63" t="s">
        <v>72</v>
      </c>
      <c r="E70" s="287" t="s">
        <v>73</v>
      </c>
      <c r="F70" s="288"/>
      <c r="G70" s="267" t="s">
        <v>18</v>
      </c>
      <c r="H70" s="267" t="s">
        <v>19</v>
      </c>
      <c r="I70" s="267"/>
    </row>
    <row r="71" spans="2:9">
      <c r="B71" s="69" t="s">
        <v>506</v>
      </c>
      <c r="C71" s="49"/>
      <c r="D71" s="49"/>
      <c r="E71" s="274">
        <v>1</v>
      </c>
      <c r="F71" s="274"/>
      <c r="G71" s="268"/>
      <c r="H71" s="268"/>
      <c r="I71" s="268"/>
    </row>
    <row r="72" spans="2:9">
      <c r="B72" s="69" t="s">
        <v>103</v>
      </c>
      <c r="C72" s="49"/>
      <c r="D72" s="49"/>
      <c r="E72" s="289">
        <v>2</v>
      </c>
      <c r="F72" s="290"/>
      <c r="G72" s="268"/>
      <c r="H72" s="268"/>
      <c r="I72" s="268"/>
    </row>
    <row r="73" spans="2:9">
      <c r="B73" s="69" t="s">
        <v>104</v>
      </c>
      <c r="C73" s="49"/>
      <c r="D73" s="49"/>
      <c r="E73" s="289">
        <v>2</v>
      </c>
      <c r="F73" s="290"/>
      <c r="G73" s="268"/>
      <c r="H73" s="268"/>
      <c r="I73" s="268"/>
    </row>
    <row r="74" spans="2:9">
      <c r="B74" s="69" t="s">
        <v>507</v>
      </c>
      <c r="C74" s="49"/>
      <c r="D74" s="49"/>
      <c r="E74" s="289">
        <v>2</v>
      </c>
      <c r="F74" s="290"/>
      <c r="G74" s="268"/>
      <c r="H74" s="268"/>
      <c r="I74" s="268"/>
    </row>
    <row r="75" spans="2:9">
      <c r="B75" s="73" t="s">
        <v>105</v>
      </c>
      <c r="C75" s="53"/>
      <c r="D75" s="53"/>
      <c r="E75" s="291">
        <v>3</v>
      </c>
      <c r="F75" s="292"/>
      <c r="G75" s="269"/>
      <c r="H75" s="269"/>
      <c r="I75" s="269"/>
    </row>
    <row r="76" spans="2:9">
      <c r="B76" s="43"/>
      <c r="C76" s="43"/>
      <c r="D76" s="43"/>
      <c r="E76" s="43"/>
      <c r="F76" s="43"/>
      <c r="G76" s="141"/>
    </row>
    <row r="77" spans="2:9">
      <c r="B77" s="143" t="s">
        <v>242</v>
      </c>
    </row>
    <row r="78" spans="2:9">
      <c r="B78" s="45" t="s">
        <v>238</v>
      </c>
      <c r="C78" s="46" t="s">
        <v>22</v>
      </c>
      <c r="D78" s="135">
        <v>357</v>
      </c>
      <c r="F78" s="253" t="s">
        <v>90</v>
      </c>
      <c r="G78" s="253"/>
      <c r="H78" s="253"/>
    </row>
    <row r="79" spans="2:9">
      <c r="B79" s="69" t="s">
        <v>345</v>
      </c>
      <c r="C79" s="49" t="s">
        <v>22</v>
      </c>
      <c r="D79" s="137">
        <v>0</v>
      </c>
      <c r="F79" s="254"/>
      <c r="G79" s="254"/>
      <c r="H79" s="254"/>
    </row>
    <row r="80" spans="2:9">
      <c r="B80" s="69" t="s">
        <v>239</v>
      </c>
      <c r="C80" s="49" t="s">
        <v>22</v>
      </c>
      <c r="D80" s="137">
        <v>0</v>
      </c>
      <c r="F80" s="254"/>
      <c r="G80" s="254"/>
      <c r="H80" s="254"/>
    </row>
    <row r="81" spans="2:8">
      <c r="B81" s="69" t="s">
        <v>240</v>
      </c>
      <c r="C81" s="49" t="s">
        <v>22</v>
      </c>
      <c r="D81" s="137">
        <v>0</v>
      </c>
      <c r="F81" s="254"/>
      <c r="G81" s="254"/>
      <c r="H81" s="254"/>
    </row>
    <row r="82" spans="2:8">
      <c r="B82" s="73" t="s">
        <v>241</v>
      </c>
      <c r="C82" s="53" t="s">
        <v>22</v>
      </c>
      <c r="D82" s="140">
        <v>0</v>
      </c>
      <c r="F82" s="255"/>
      <c r="G82" s="255"/>
      <c r="H82" s="255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Z112"/>
  <sheetViews>
    <sheetView zoomScale="50" zoomScaleNormal="50" workbookViewId="0">
      <selection activeCell="M96" sqref="M96"/>
    </sheetView>
  </sheetViews>
  <sheetFormatPr defaultColWidth="46.7109375" defaultRowHeight="22.5"/>
  <cols>
    <col min="1" max="2" width="46.7109375" style="24"/>
    <col min="3" max="3" width="29.85546875" style="24" customWidth="1"/>
    <col min="4" max="4" width="32.42578125" style="24" customWidth="1"/>
    <col min="5" max="5" width="28.7109375" style="24" customWidth="1"/>
    <col min="6" max="6" width="30.140625" style="24" customWidth="1"/>
    <col min="7" max="7" width="22.7109375" style="24" customWidth="1"/>
    <col min="8" max="8" width="26.140625" style="24" customWidth="1"/>
    <col min="9" max="9" width="22.42578125" style="24" customWidth="1"/>
    <col min="10" max="10" width="21.28515625" style="24" customWidth="1"/>
    <col min="11" max="11" width="18.42578125" style="24" customWidth="1"/>
    <col min="12" max="13" width="12.7109375" style="24" customWidth="1"/>
    <col min="14" max="14" width="17.5703125" style="24" customWidth="1"/>
    <col min="15" max="15" width="17" style="24" customWidth="1"/>
    <col min="16" max="16" width="14.42578125" style="24" customWidth="1"/>
    <col min="17" max="17" width="16.140625" style="24" customWidth="1"/>
    <col min="18" max="18" width="15" style="24" customWidth="1"/>
    <col min="19" max="19" width="17" style="24" customWidth="1"/>
    <col min="20" max="20" width="16.140625" style="24" customWidth="1"/>
    <col min="21" max="21" width="17.85546875" style="24" customWidth="1"/>
    <col min="22" max="16384" width="46.7109375" style="24"/>
  </cols>
  <sheetData>
    <row r="2" spans="2:23" ht="23.25">
      <c r="B2" s="23" t="s">
        <v>106</v>
      </c>
      <c r="T2" s="24" t="s">
        <v>12</v>
      </c>
    </row>
    <row r="3" spans="2:23">
      <c r="B3" s="295" t="s">
        <v>107</v>
      </c>
      <c r="C3" s="298" t="s">
        <v>108</v>
      </c>
      <c r="D3" s="298" t="s">
        <v>109</v>
      </c>
      <c r="E3" s="298" t="s">
        <v>110</v>
      </c>
      <c r="F3" s="298" t="s">
        <v>377</v>
      </c>
      <c r="G3" s="298" t="s">
        <v>378</v>
      </c>
      <c r="H3" s="298" t="s">
        <v>111</v>
      </c>
      <c r="I3" s="297" t="s">
        <v>419</v>
      </c>
      <c r="J3" s="297"/>
      <c r="K3" s="297"/>
      <c r="L3" s="297"/>
      <c r="M3" s="297"/>
      <c r="N3" s="297"/>
      <c r="O3" s="297" t="s">
        <v>428</v>
      </c>
      <c r="P3" s="297"/>
      <c r="Q3" s="297" t="s">
        <v>112</v>
      </c>
      <c r="R3" s="297"/>
      <c r="S3" s="297"/>
      <c r="T3" s="297"/>
      <c r="U3" s="297"/>
    </row>
    <row r="4" spans="2:23">
      <c r="B4" s="299"/>
      <c r="C4" s="298"/>
      <c r="D4" s="298"/>
      <c r="E4" s="298"/>
      <c r="F4" s="298"/>
      <c r="G4" s="298"/>
      <c r="H4" s="298"/>
      <c r="I4" s="295" t="s">
        <v>418</v>
      </c>
      <c r="J4" s="295"/>
      <c r="K4" s="295" t="s">
        <v>427</v>
      </c>
      <c r="L4" s="295"/>
      <c r="M4" s="295" t="s">
        <v>113</v>
      </c>
      <c r="N4" s="295"/>
      <c r="O4" s="41"/>
      <c r="P4" s="41"/>
      <c r="Q4" s="297" t="s">
        <v>379</v>
      </c>
      <c r="R4" s="297"/>
      <c r="S4" s="297" t="s">
        <v>380</v>
      </c>
      <c r="T4" s="297"/>
      <c r="U4" s="294" t="s">
        <v>114</v>
      </c>
      <c r="V4" s="25"/>
    </row>
    <row r="5" spans="2:23">
      <c r="B5" s="299"/>
      <c r="C5" s="298"/>
      <c r="D5" s="298"/>
      <c r="E5" s="298"/>
      <c r="F5" s="298"/>
      <c r="G5" s="298"/>
      <c r="H5" s="298"/>
      <c r="I5" s="41" t="s">
        <v>115</v>
      </c>
      <c r="J5" s="41" t="s">
        <v>116</v>
      </c>
      <c r="K5" s="41" t="s">
        <v>115</v>
      </c>
      <c r="L5" s="41" t="s">
        <v>117</v>
      </c>
      <c r="M5" s="41" t="s">
        <v>115</v>
      </c>
      <c r="N5" s="41" t="s">
        <v>116</v>
      </c>
      <c r="O5" s="41" t="s">
        <v>115</v>
      </c>
      <c r="P5" s="41" t="s">
        <v>116</v>
      </c>
      <c r="Q5" s="40" t="s">
        <v>381</v>
      </c>
      <c r="R5" s="40" t="s">
        <v>382</v>
      </c>
      <c r="S5" s="40" t="s">
        <v>381</v>
      </c>
      <c r="T5" s="41" t="s">
        <v>382</v>
      </c>
      <c r="U5" s="294"/>
    </row>
    <row r="6" spans="2:23" s="152" customFormat="1" ht="27">
      <c r="B6" s="153" t="s">
        <v>453</v>
      </c>
      <c r="C6" s="153" t="s">
        <v>248</v>
      </c>
      <c r="D6" s="26">
        <v>6025</v>
      </c>
      <c r="E6" s="153" t="s">
        <v>248</v>
      </c>
      <c r="F6" s="153">
        <v>67</v>
      </c>
      <c r="G6" s="153">
        <v>910</v>
      </c>
      <c r="H6" s="153" t="s">
        <v>520</v>
      </c>
      <c r="I6" s="153" t="s">
        <v>454</v>
      </c>
      <c r="J6" s="153" t="s">
        <v>454</v>
      </c>
      <c r="K6" s="153" t="s">
        <v>521</v>
      </c>
      <c r="L6" s="153" t="s">
        <v>454</v>
      </c>
      <c r="M6" s="153">
        <v>28</v>
      </c>
      <c r="N6" s="153">
        <v>39</v>
      </c>
      <c r="O6" s="153">
        <v>0</v>
      </c>
      <c r="P6" s="153">
        <v>0</v>
      </c>
      <c r="Q6" s="153">
        <v>4</v>
      </c>
      <c r="R6" s="153">
        <v>2</v>
      </c>
      <c r="S6" s="153">
        <v>0</v>
      </c>
      <c r="T6" s="153">
        <v>0</v>
      </c>
      <c r="U6" s="153">
        <v>2</v>
      </c>
    </row>
    <row r="7" spans="2:23">
      <c r="B7" s="26" t="s">
        <v>467</v>
      </c>
      <c r="C7" s="26" t="s">
        <v>248</v>
      </c>
      <c r="D7" s="26">
        <v>6000</v>
      </c>
      <c r="E7" s="26" t="s">
        <v>245</v>
      </c>
      <c r="F7" s="26" t="s">
        <v>519</v>
      </c>
      <c r="G7" s="26">
        <v>1800</v>
      </c>
      <c r="H7" s="26">
        <v>45</v>
      </c>
      <c r="I7" s="26">
        <v>0</v>
      </c>
      <c r="J7" s="26">
        <v>0</v>
      </c>
      <c r="K7" s="26">
        <v>20</v>
      </c>
      <c r="L7" s="26">
        <v>26</v>
      </c>
      <c r="M7" s="26">
        <v>20</v>
      </c>
      <c r="N7" s="26">
        <v>26</v>
      </c>
      <c r="O7" s="26">
        <v>0</v>
      </c>
      <c r="P7" s="26">
        <v>0</v>
      </c>
      <c r="Q7" s="26">
        <v>4</v>
      </c>
      <c r="R7" s="26">
        <v>2</v>
      </c>
      <c r="S7" s="26">
        <v>0</v>
      </c>
      <c r="T7" s="26">
        <v>0</v>
      </c>
      <c r="U7" s="26">
        <v>3</v>
      </c>
    </row>
    <row r="8" spans="2:23">
      <c r="B8" s="26" t="s">
        <v>480</v>
      </c>
      <c r="C8" s="26" t="s">
        <v>245</v>
      </c>
      <c r="D8" s="26">
        <v>14836</v>
      </c>
      <c r="E8" s="26" t="s">
        <v>245</v>
      </c>
      <c r="F8" s="26">
        <v>0</v>
      </c>
      <c r="G8" s="26"/>
      <c r="H8" s="26">
        <v>40</v>
      </c>
      <c r="I8" s="26">
        <v>164</v>
      </c>
      <c r="J8" s="26">
        <v>220</v>
      </c>
      <c r="K8" s="26">
        <v>45</v>
      </c>
      <c r="L8" s="26">
        <v>42</v>
      </c>
      <c r="M8" s="26">
        <v>45</v>
      </c>
      <c r="N8" s="26">
        <v>42</v>
      </c>
      <c r="O8" s="26">
        <v>0</v>
      </c>
      <c r="P8" s="26">
        <v>0</v>
      </c>
      <c r="Q8" s="26">
        <v>24</v>
      </c>
      <c r="R8" s="26">
        <v>6</v>
      </c>
      <c r="S8" s="26">
        <v>0</v>
      </c>
      <c r="T8" s="26">
        <v>0</v>
      </c>
      <c r="U8" s="26">
        <v>14</v>
      </c>
    </row>
    <row r="9" spans="2:23"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spans="2:23" ht="23.25">
      <c r="B10" s="27" t="s">
        <v>14</v>
      </c>
      <c r="C10" s="28" t="s">
        <v>0</v>
      </c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</row>
    <row r="11" spans="2:23" ht="23.25">
      <c r="B11" s="27" t="s">
        <v>15</v>
      </c>
      <c r="C11" s="29" t="s">
        <v>118</v>
      </c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</row>
    <row r="12" spans="2:23" ht="23.25">
      <c r="B12" s="27" t="s">
        <v>16</v>
      </c>
      <c r="C12" s="29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</row>
    <row r="13" spans="2:23" ht="23.25">
      <c r="B13" s="27" t="s">
        <v>383</v>
      </c>
      <c r="C13" s="28">
        <v>2018</v>
      </c>
    </row>
    <row r="16" spans="2:23" ht="23.25">
      <c r="B16" s="23" t="s">
        <v>253</v>
      </c>
    </row>
    <row r="17" spans="2:21">
      <c r="B17" s="295" t="s">
        <v>107</v>
      </c>
      <c r="C17" s="295" t="s">
        <v>119</v>
      </c>
      <c r="D17" s="295"/>
      <c r="E17" s="295"/>
      <c r="F17" s="295"/>
      <c r="G17" s="295"/>
      <c r="H17" s="295"/>
    </row>
    <row r="18" spans="2:21">
      <c r="B18" s="295"/>
      <c r="C18" s="295" t="s">
        <v>120</v>
      </c>
      <c r="D18" s="295"/>
      <c r="E18" s="295"/>
      <c r="F18" s="295"/>
      <c r="G18" s="295"/>
      <c r="H18" s="295"/>
    </row>
    <row r="19" spans="2:21" ht="67.5">
      <c r="B19" s="295"/>
      <c r="C19" s="41" t="s">
        <v>121</v>
      </c>
      <c r="D19" s="41" t="s">
        <v>122</v>
      </c>
      <c r="E19" s="41" t="s">
        <v>254</v>
      </c>
      <c r="F19" s="41" t="s">
        <v>255</v>
      </c>
      <c r="G19" s="41" t="s">
        <v>420</v>
      </c>
      <c r="H19" s="40" t="s">
        <v>123</v>
      </c>
    </row>
    <row r="20" spans="2:21" s="152" customFormat="1" ht="27">
      <c r="B20" s="153" t="s">
        <v>453</v>
      </c>
      <c r="C20" s="153">
        <v>0</v>
      </c>
      <c r="D20" s="153">
        <v>0</v>
      </c>
      <c r="E20" s="153">
        <v>1</v>
      </c>
      <c r="F20" s="153">
        <v>5</v>
      </c>
      <c r="G20" s="153">
        <v>0</v>
      </c>
      <c r="H20" s="153">
        <v>0</v>
      </c>
    </row>
    <row r="21" spans="2:21">
      <c r="B21" s="26" t="s">
        <v>467</v>
      </c>
      <c r="C21" s="26">
        <v>0</v>
      </c>
      <c r="D21" s="26">
        <v>0</v>
      </c>
      <c r="E21" s="26"/>
      <c r="F21" s="26">
        <v>5</v>
      </c>
      <c r="G21" s="26">
        <v>0</v>
      </c>
      <c r="H21" s="26">
        <v>0</v>
      </c>
    </row>
    <row r="22" spans="2:21">
      <c r="B22" s="26" t="s">
        <v>480</v>
      </c>
      <c r="C22" s="26">
        <v>0</v>
      </c>
      <c r="D22" s="26">
        <v>2</v>
      </c>
      <c r="E22" s="26">
        <v>9</v>
      </c>
      <c r="F22" s="26">
        <v>19</v>
      </c>
      <c r="G22" s="26"/>
      <c r="H22" s="26">
        <v>0</v>
      </c>
    </row>
    <row r="23" spans="2:21">
      <c r="B23" s="30"/>
      <c r="C23" s="31"/>
      <c r="D23" s="31"/>
      <c r="E23" s="31"/>
      <c r="F23" s="31"/>
      <c r="G23" s="32"/>
      <c r="H23" s="33"/>
    </row>
    <row r="24" spans="2:21" ht="23.25">
      <c r="B24" s="27" t="s">
        <v>14</v>
      </c>
      <c r="C24" s="28" t="s">
        <v>0</v>
      </c>
      <c r="J24" s="25"/>
    </row>
    <row r="25" spans="2:21" ht="23.25">
      <c r="B25" s="27" t="s">
        <v>15</v>
      </c>
      <c r="C25" s="29" t="s">
        <v>118</v>
      </c>
      <c r="D25" s="25"/>
      <c r="E25" s="25"/>
      <c r="F25" s="25"/>
      <c r="G25" s="25"/>
      <c r="H25" s="25"/>
      <c r="I25" s="25"/>
      <c r="J25" s="25"/>
    </row>
    <row r="26" spans="2:21" ht="23.25">
      <c r="B26" s="27" t="s">
        <v>384</v>
      </c>
      <c r="C26" s="29">
        <v>2018</v>
      </c>
      <c r="D26" s="25"/>
      <c r="E26" s="25"/>
      <c r="F26" s="25"/>
      <c r="G26" s="25"/>
      <c r="H26" s="25"/>
      <c r="I26" s="25"/>
      <c r="J26" s="25"/>
    </row>
    <row r="27" spans="2:21" ht="23.25">
      <c r="B27" s="27" t="s">
        <v>16</v>
      </c>
      <c r="C27" s="28"/>
    </row>
    <row r="31" spans="2:21" ht="23.25">
      <c r="B31" s="23" t="s">
        <v>124</v>
      </c>
    </row>
    <row r="32" spans="2:21">
      <c r="B32" s="297" t="s">
        <v>107</v>
      </c>
      <c r="C32" s="297" t="s">
        <v>125</v>
      </c>
      <c r="D32" s="297"/>
      <c r="E32" s="297" t="s">
        <v>259</v>
      </c>
      <c r="F32" s="297"/>
      <c r="G32" s="297" t="s">
        <v>421</v>
      </c>
      <c r="H32" s="297"/>
      <c r="I32" s="297" t="s">
        <v>126</v>
      </c>
      <c r="J32" s="297"/>
      <c r="K32" s="297" t="s">
        <v>127</v>
      </c>
      <c r="L32" s="297"/>
      <c r="M32" s="297" t="s">
        <v>128</v>
      </c>
      <c r="N32" s="297"/>
      <c r="O32" s="297" t="s">
        <v>129</v>
      </c>
      <c r="P32" s="297"/>
      <c r="Q32" s="297" t="s">
        <v>130</v>
      </c>
      <c r="R32" s="297"/>
      <c r="S32" s="297" t="s">
        <v>131</v>
      </c>
      <c r="T32" s="297"/>
      <c r="U32" s="25"/>
    </row>
    <row r="33" spans="2:26">
      <c r="B33" s="297"/>
      <c r="C33" s="34" t="s">
        <v>132</v>
      </c>
      <c r="D33" s="34" t="s">
        <v>133</v>
      </c>
      <c r="E33" s="34" t="s">
        <v>132</v>
      </c>
      <c r="F33" s="34" t="s">
        <v>133</v>
      </c>
      <c r="G33" s="34" t="s">
        <v>132</v>
      </c>
      <c r="H33" s="34" t="s">
        <v>133</v>
      </c>
      <c r="I33" s="34" t="s">
        <v>132</v>
      </c>
      <c r="J33" s="34" t="s">
        <v>133</v>
      </c>
      <c r="K33" s="34" t="s">
        <v>132</v>
      </c>
      <c r="L33" s="34" t="s">
        <v>133</v>
      </c>
      <c r="M33" s="34" t="s">
        <v>133</v>
      </c>
      <c r="N33" s="34" t="s">
        <v>132</v>
      </c>
      <c r="O33" s="34" t="s">
        <v>132</v>
      </c>
      <c r="P33" s="34" t="s">
        <v>133</v>
      </c>
      <c r="Q33" s="34" t="s">
        <v>132</v>
      </c>
      <c r="R33" s="34" t="s">
        <v>133</v>
      </c>
      <c r="S33" s="34" t="s">
        <v>132</v>
      </c>
      <c r="T33" s="34" t="s">
        <v>133</v>
      </c>
    </row>
    <row r="34" spans="2:26" s="152" customFormat="1" ht="27">
      <c r="B34" s="153" t="s">
        <v>453</v>
      </c>
      <c r="C34" s="153">
        <v>10</v>
      </c>
      <c r="D34" s="153" t="s">
        <v>522</v>
      </c>
      <c r="E34" s="153">
        <v>0</v>
      </c>
      <c r="F34" s="153">
        <v>0</v>
      </c>
      <c r="G34" s="153">
        <v>0</v>
      </c>
      <c r="H34" s="153">
        <v>0</v>
      </c>
      <c r="I34" s="153">
        <v>1</v>
      </c>
      <c r="J34" s="153">
        <v>0</v>
      </c>
      <c r="K34" s="153">
        <v>0</v>
      </c>
      <c r="L34" s="153">
        <v>0</v>
      </c>
      <c r="M34" s="153">
        <v>0</v>
      </c>
      <c r="N34" s="153">
        <v>5</v>
      </c>
      <c r="O34" s="153">
        <v>1</v>
      </c>
      <c r="P34" s="153">
        <v>3</v>
      </c>
      <c r="Q34" s="153">
        <v>5</v>
      </c>
      <c r="R34" s="153">
        <v>0</v>
      </c>
      <c r="S34" s="153">
        <v>0</v>
      </c>
      <c r="T34" s="153">
        <v>0</v>
      </c>
    </row>
    <row r="35" spans="2:26">
      <c r="B35" s="26" t="s">
        <v>467</v>
      </c>
      <c r="C35" s="26">
        <v>6</v>
      </c>
      <c r="D35" s="26">
        <v>1</v>
      </c>
      <c r="E35" s="26">
        <v>1</v>
      </c>
      <c r="F35" s="26">
        <v>0</v>
      </c>
      <c r="G35" s="26">
        <v>0</v>
      </c>
      <c r="H35" s="26">
        <v>0</v>
      </c>
      <c r="I35" s="26">
        <v>1</v>
      </c>
      <c r="J35" s="26">
        <v>0</v>
      </c>
      <c r="K35" s="26">
        <v>0</v>
      </c>
      <c r="L35" s="26">
        <v>0</v>
      </c>
      <c r="M35" s="26">
        <v>0</v>
      </c>
      <c r="N35" s="26">
        <v>4</v>
      </c>
      <c r="O35" s="26">
        <v>7</v>
      </c>
      <c r="P35" s="26">
        <v>0</v>
      </c>
      <c r="Q35" s="26">
        <v>0</v>
      </c>
      <c r="R35" s="26">
        <v>0</v>
      </c>
      <c r="S35" s="26">
        <v>1</v>
      </c>
      <c r="T35" s="26">
        <v>0</v>
      </c>
    </row>
    <row r="36" spans="2:26">
      <c r="B36" s="26" t="s">
        <v>480</v>
      </c>
      <c r="C36" s="26">
        <v>19</v>
      </c>
      <c r="D36" s="26">
        <v>0</v>
      </c>
      <c r="E36" s="26">
        <v>2</v>
      </c>
      <c r="F36" s="26">
        <v>0</v>
      </c>
      <c r="G36" s="26">
        <v>6</v>
      </c>
      <c r="H36" s="26">
        <v>0</v>
      </c>
      <c r="I36" s="26">
        <v>2</v>
      </c>
      <c r="J36" s="26">
        <v>0</v>
      </c>
      <c r="K36" s="26">
        <v>5</v>
      </c>
      <c r="L36" s="26">
        <v>0</v>
      </c>
      <c r="M36" s="26">
        <v>0</v>
      </c>
      <c r="N36" s="26" t="s">
        <v>517</v>
      </c>
      <c r="O36" s="26" t="s">
        <v>518</v>
      </c>
      <c r="P36" s="26">
        <v>0</v>
      </c>
      <c r="Q36" s="26">
        <v>2</v>
      </c>
      <c r="R36" s="26">
        <v>0</v>
      </c>
      <c r="S36" s="26">
        <v>2</v>
      </c>
      <c r="T36" s="26">
        <v>0</v>
      </c>
    </row>
    <row r="37" spans="2:26"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</row>
    <row r="38" spans="2:26" ht="23.25">
      <c r="B38" s="27" t="s">
        <v>14</v>
      </c>
      <c r="C38" s="28" t="s">
        <v>0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2:26" ht="23.25">
      <c r="B39" s="27" t="s">
        <v>15</v>
      </c>
      <c r="C39" s="29" t="s">
        <v>118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2:26" ht="23.25">
      <c r="B40" s="27" t="s">
        <v>383</v>
      </c>
      <c r="C40" s="29">
        <v>2018</v>
      </c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2:26" ht="23.25">
      <c r="B41" s="27" t="s">
        <v>16</v>
      </c>
      <c r="C41" s="28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2:26">
      <c r="B42" s="3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2:26"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2:26" ht="23.25">
      <c r="B44" s="36" t="s">
        <v>134</v>
      </c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2:26">
      <c r="B45" s="294" t="s">
        <v>107</v>
      </c>
      <c r="C45" s="297" t="s">
        <v>135</v>
      </c>
      <c r="D45" s="297"/>
      <c r="E45" s="297"/>
      <c r="F45" s="297"/>
      <c r="G45" s="295" t="s">
        <v>136</v>
      </c>
    </row>
    <row r="46" spans="2:26">
      <c r="B46" s="294"/>
      <c r="C46" s="298" t="s">
        <v>137</v>
      </c>
      <c r="D46" s="298" t="s">
        <v>138</v>
      </c>
      <c r="E46" s="298" t="s">
        <v>256</v>
      </c>
      <c r="F46" s="298" t="s">
        <v>257</v>
      </c>
      <c r="G46" s="295"/>
    </row>
    <row r="47" spans="2:26">
      <c r="B47" s="294"/>
      <c r="C47" s="298"/>
      <c r="D47" s="298"/>
      <c r="E47" s="298"/>
      <c r="F47" s="298"/>
      <c r="G47" s="295"/>
    </row>
    <row r="48" spans="2:26" ht="53.25" customHeight="1">
      <c r="B48" s="294"/>
      <c r="C48" s="298"/>
      <c r="D48" s="298"/>
      <c r="E48" s="298"/>
      <c r="F48" s="298"/>
      <c r="G48" s="295"/>
    </row>
    <row r="49" spans="2:26" s="152" customFormat="1" ht="27">
      <c r="B49" s="153" t="s">
        <v>453</v>
      </c>
      <c r="C49" s="153" t="s">
        <v>245</v>
      </c>
      <c r="D49" s="153" t="s">
        <v>245</v>
      </c>
      <c r="E49" s="153" t="s">
        <v>248</v>
      </c>
      <c r="F49" s="153">
        <v>0</v>
      </c>
      <c r="G49" s="153" t="s">
        <v>248</v>
      </c>
    </row>
    <row r="50" spans="2:26">
      <c r="B50" s="26" t="s">
        <v>467</v>
      </c>
      <c r="C50" s="26" t="s">
        <v>245</v>
      </c>
      <c r="D50" s="26" t="s">
        <v>248</v>
      </c>
      <c r="E50" s="26" t="s">
        <v>245</v>
      </c>
      <c r="F50" s="26">
        <v>0</v>
      </c>
      <c r="G50" s="26" t="s">
        <v>245</v>
      </c>
    </row>
    <row r="51" spans="2:26">
      <c r="B51" s="26" t="s">
        <v>480</v>
      </c>
      <c r="C51" s="26" t="s">
        <v>245</v>
      </c>
      <c r="D51" s="26" t="s">
        <v>245</v>
      </c>
      <c r="E51" s="26" t="s">
        <v>245</v>
      </c>
      <c r="F51" s="26"/>
      <c r="G51" s="26" t="s">
        <v>245</v>
      </c>
    </row>
    <row r="52" spans="2:26">
      <c r="B52" s="30"/>
      <c r="C52" s="31"/>
      <c r="D52" s="31"/>
      <c r="E52" s="31"/>
      <c r="F52" s="31"/>
      <c r="G52" s="33"/>
    </row>
    <row r="53" spans="2:26" ht="23.25">
      <c r="B53" s="27" t="s">
        <v>14</v>
      </c>
      <c r="C53" s="28" t="s">
        <v>0</v>
      </c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2:26" ht="23.25">
      <c r="B54" s="27" t="s">
        <v>15</v>
      </c>
      <c r="C54" s="29" t="s">
        <v>118</v>
      </c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2:26" ht="23.25">
      <c r="B55" s="27" t="s">
        <v>383</v>
      </c>
      <c r="C55" s="29">
        <v>2018</v>
      </c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2:26" ht="23.25">
      <c r="B56" s="27" t="s">
        <v>16</v>
      </c>
      <c r="C56" s="28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2:26">
      <c r="B57" s="37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</row>
    <row r="58" spans="2:26">
      <c r="B58" s="37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</row>
    <row r="59" spans="2:26">
      <c r="B59" s="294" t="s">
        <v>107</v>
      </c>
      <c r="C59" s="294" t="s">
        <v>385</v>
      </c>
      <c r="D59" s="294" t="s">
        <v>386</v>
      </c>
      <c r="E59" s="25"/>
      <c r="F59" s="25"/>
      <c r="G59" s="25"/>
      <c r="H59" s="25"/>
      <c r="I59" s="25"/>
      <c r="J59" s="25"/>
      <c r="K59" s="25"/>
    </row>
    <row r="60" spans="2:26">
      <c r="B60" s="294"/>
      <c r="C60" s="294"/>
      <c r="D60" s="294"/>
      <c r="E60" s="25"/>
      <c r="F60" s="25"/>
      <c r="G60" s="25"/>
      <c r="H60" s="25"/>
      <c r="I60" s="25"/>
      <c r="J60" s="25"/>
      <c r="K60" s="25"/>
    </row>
    <row r="61" spans="2:26">
      <c r="B61" s="294"/>
      <c r="C61" s="294"/>
      <c r="D61" s="294"/>
      <c r="E61" s="25"/>
      <c r="F61" s="25"/>
      <c r="G61" s="25"/>
      <c r="H61" s="25"/>
      <c r="I61" s="25"/>
      <c r="J61" s="25"/>
      <c r="K61" s="25"/>
    </row>
    <row r="62" spans="2:26">
      <c r="B62" s="294"/>
      <c r="C62" s="294"/>
      <c r="D62" s="294"/>
      <c r="E62" s="25"/>
      <c r="F62" s="25"/>
      <c r="G62" s="25"/>
      <c r="H62" s="25"/>
      <c r="I62" s="25"/>
      <c r="J62" s="25"/>
      <c r="K62" s="25"/>
    </row>
    <row r="63" spans="2:26">
      <c r="B63" s="26" t="s">
        <v>453</v>
      </c>
      <c r="C63" s="26" t="s">
        <v>248</v>
      </c>
      <c r="D63" s="26">
        <v>37</v>
      </c>
      <c r="E63" s="25"/>
      <c r="F63" s="25"/>
      <c r="G63" s="25"/>
      <c r="H63" s="25"/>
      <c r="I63" s="25"/>
      <c r="J63" s="25"/>
      <c r="K63" s="25"/>
    </row>
    <row r="64" spans="2:26">
      <c r="B64" s="26" t="s">
        <v>468</v>
      </c>
      <c r="C64" s="26" t="s">
        <v>248</v>
      </c>
      <c r="D64" s="26">
        <v>26</v>
      </c>
      <c r="E64" s="25"/>
      <c r="F64" s="25"/>
      <c r="G64" s="25"/>
      <c r="H64" s="25"/>
      <c r="I64" s="25"/>
      <c r="J64" s="25"/>
      <c r="K64" s="25"/>
    </row>
    <row r="65" spans="2:19">
      <c r="B65" s="26" t="s">
        <v>480</v>
      </c>
      <c r="C65" s="26" t="s">
        <v>245</v>
      </c>
      <c r="D65" s="26">
        <v>197</v>
      </c>
      <c r="E65" s="25"/>
      <c r="F65" s="25"/>
      <c r="G65" s="25"/>
      <c r="H65" s="25"/>
      <c r="I65" s="25"/>
      <c r="J65" s="25"/>
      <c r="K65" s="25"/>
    </row>
    <row r="66" spans="2:19">
      <c r="B66" s="25"/>
      <c r="C66" s="25"/>
      <c r="D66" s="25"/>
      <c r="E66" s="25"/>
      <c r="F66" s="25"/>
      <c r="G66" s="25"/>
      <c r="H66" s="25"/>
      <c r="I66" s="25"/>
      <c r="J66" s="25"/>
      <c r="K66" s="25"/>
    </row>
    <row r="67" spans="2:19" ht="23.25">
      <c r="B67" s="27" t="s">
        <v>14</v>
      </c>
      <c r="C67" s="28" t="s">
        <v>0</v>
      </c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</row>
    <row r="68" spans="2:19" ht="23.25">
      <c r="B68" s="27" t="s">
        <v>15</v>
      </c>
      <c r="C68" s="29" t="s">
        <v>118</v>
      </c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</row>
    <row r="69" spans="2:19" ht="23.25">
      <c r="B69" s="27" t="s">
        <v>384</v>
      </c>
      <c r="C69" s="29">
        <v>2018</v>
      </c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</row>
    <row r="70" spans="2:19" ht="23.25">
      <c r="B70" s="27" t="s">
        <v>16</v>
      </c>
      <c r="C70" s="28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</row>
    <row r="71" spans="2:19">
      <c r="B71" s="37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</row>
    <row r="72" spans="2:19">
      <c r="B72" s="37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</row>
    <row r="73" spans="2:19">
      <c r="B73" s="37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</row>
    <row r="74" spans="2:19" ht="23.25">
      <c r="B74" s="23" t="s">
        <v>139</v>
      </c>
      <c r="C74" s="23"/>
      <c r="D74" s="23"/>
    </row>
    <row r="75" spans="2:19">
      <c r="B75" s="295" t="s">
        <v>107</v>
      </c>
      <c r="C75" s="296" t="s">
        <v>142</v>
      </c>
      <c r="D75" s="38" t="s">
        <v>140</v>
      </c>
      <c r="E75" s="38"/>
      <c r="F75" s="38"/>
      <c r="G75" s="297" t="s">
        <v>141</v>
      </c>
      <c r="H75" s="297"/>
      <c r="I75" s="297"/>
      <c r="J75" s="297"/>
      <c r="K75" s="25"/>
    </row>
    <row r="76" spans="2:19">
      <c r="B76" s="295"/>
      <c r="C76" s="296"/>
      <c r="D76" s="293" t="s">
        <v>143</v>
      </c>
      <c r="E76" s="293" t="s">
        <v>260</v>
      </c>
      <c r="F76" s="293" t="s">
        <v>258</v>
      </c>
      <c r="G76" s="293" t="s">
        <v>144</v>
      </c>
      <c r="H76" s="293" t="s">
        <v>145</v>
      </c>
      <c r="I76" s="293" t="s">
        <v>146</v>
      </c>
      <c r="J76" s="293" t="s">
        <v>147</v>
      </c>
    </row>
    <row r="77" spans="2:19">
      <c r="B77" s="295"/>
      <c r="C77" s="296"/>
      <c r="D77" s="293"/>
      <c r="E77" s="293"/>
      <c r="F77" s="293"/>
      <c r="G77" s="293"/>
      <c r="H77" s="293"/>
      <c r="I77" s="293"/>
      <c r="J77" s="293"/>
    </row>
    <row r="78" spans="2:19">
      <c r="B78" s="295"/>
      <c r="C78" s="296"/>
      <c r="D78" s="293"/>
      <c r="E78" s="293"/>
      <c r="F78" s="293"/>
      <c r="G78" s="293"/>
      <c r="H78" s="293"/>
      <c r="I78" s="293"/>
      <c r="J78" s="293"/>
    </row>
    <row r="79" spans="2:19">
      <c r="B79" s="39" t="s">
        <v>455</v>
      </c>
      <c r="C79" s="26"/>
      <c r="D79" s="26"/>
      <c r="E79" s="26"/>
      <c r="F79" s="26"/>
      <c r="G79" s="26"/>
      <c r="H79" s="26"/>
      <c r="I79" s="26"/>
      <c r="J79" s="26"/>
    </row>
    <row r="80" spans="2:19">
      <c r="B80" s="39"/>
      <c r="C80" s="26" t="s">
        <v>148</v>
      </c>
      <c r="D80" s="26">
        <v>11</v>
      </c>
      <c r="E80" s="26">
        <v>11</v>
      </c>
      <c r="F80" s="26">
        <v>0</v>
      </c>
      <c r="G80" s="26">
        <v>76</v>
      </c>
      <c r="H80" s="26">
        <v>72</v>
      </c>
      <c r="I80" s="26"/>
      <c r="J80" s="26">
        <v>76.25</v>
      </c>
    </row>
    <row r="81" spans="2:14">
      <c r="B81" s="39"/>
      <c r="C81" s="26" t="s">
        <v>149</v>
      </c>
      <c r="D81" s="26">
        <v>6</v>
      </c>
      <c r="E81" s="26">
        <v>6</v>
      </c>
      <c r="F81" s="26">
        <v>0</v>
      </c>
      <c r="G81" s="26">
        <v>63.6</v>
      </c>
      <c r="H81" s="26">
        <v>82.1</v>
      </c>
      <c r="I81" s="26"/>
      <c r="J81" s="26">
        <v>76.25</v>
      </c>
    </row>
    <row r="82" spans="2:14">
      <c r="B82" s="39"/>
      <c r="C82" s="26" t="s">
        <v>150</v>
      </c>
      <c r="D82" s="26">
        <v>12</v>
      </c>
      <c r="E82" s="26">
        <v>12</v>
      </c>
      <c r="F82" s="26">
        <v>0</v>
      </c>
      <c r="G82" s="26">
        <v>70.03</v>
      </c>
      <c r="H82" s="26">
        <v>75.400000000000006</v>
      </c>
      <c r="I82" s="26"/>
      <c r="J82" s="26">
        <v>71.7</v>
      </c>
    </row>
    <row r="83" spans="2:14">
      <c r="B83" s="39"/>
      <c r="C83" s="26" t="s">
        <v>151</v>
      </c>
      <c r="D83" s="26">
        <v>12</v>
      </c>
      <c r="E83" s="26">
        <v>12</v>
      </c>
      <c r="F83" s="26">
        <v>0</v>
      </c>
      <c r="G83" s="26">
        <v>74.2</v>
      </c>
      <c r="H83" s="26">
        <v>72.8</v>
      </c>
      <c r="I83" s="26"/>
      <c r="J83" s="26">
        <v>77.599999999999994</v>
      </c>
    </row>
    <row r="84" spans="2:14">
      <c r="B84" s="39"/>
      <c r="C84" s="26" t="s">
        <v>152</v>
      </c>
      <c r="D84" s="26">
        <v>11</v>
      </c>
      <c r="E84" s="26">
        <v>9</v>
      </c>
      <c r="F84" s="26">
        <v>2</v>
      </c>
      <c r="G84" s="26">
        <v>57.1</v>
      </c>
      <c r="H84" s="26">
        <v>52.8</v>
      </c>
      <c r="I84" s="26">
        <v>53</v>
      </c>
      <c r="J84" s="26">
        <v>69.3</v>
      </c>
    </row>
    <row r="85" spans="2:14">
      <c r="B85" s="39"/>
      <c r="C85" s="26" t="s">
        <v>153</v>
      </c>
      <c r="D85" s="26">
        <v>8</v>
      </c>
      <c r="E85" s="26">
        <v>6</v>
      </c>
      <c r="F85" s="26">
        <v>2</v>
      </c>
      <c r="G85" s="26">
        <v>57.1</v>
      </c>
      <c r="H85" s="26">
        <v>57.3</v>
      </c>
      <c r="I85" s="26">
        <v>68</v>
      </c>
      <c r="J85" s="26">
        <v>67.099999999999994</v>
      </c>
    </row>
    <row r="86" spans="2:14">
      <c r="B86" s="39"/>
      <c r="C86" s="26" t="s">
        <v>154</v>
      </c>
      <c r="D86" s="26">
        <v>7</v>
      </c>
      <c r="E86" s="26">
        <v>7</v>
      </c>
      <c r="F86" s="26">
        <v>0</v>
      </c>
      <c r="G86" s="26">
        <v>66.099999999999994</v>
      </c>
      <c r="H86" s="26">
        <v>56.8</v>
      </c>
      <c r="I86" s="26">
        <v>70.39</v>
      </c>
      <c r="J86" s="26">
        <v>77.36</v>
      </c>
      <c r="N86" s="24" t="s">
        <v>12</v>
      </c>
    </row>
    <row r="87" spans="2:14">
      <c r="B87" s="39"/>
      <c r="C87" s="26"/>
      <c r="D87" s="26"/>
      <c r="E87" s="26"/>
      <c r="F87" s="26"/>
      <c r="G87" s="26"/>
      <c r="H87" s="26"/>
      <c r="I87" s="26"/>
      <c r="J87" s="26"/>
    </row>
    <row r="88" spans="2:14">
      <c r="B88" s="39">
        <v>2</v>
      </c>
      <c r="C88" s="26"/>
      <c r="D88" s="26"/>
      <c r="E88" s="26"/>
      <c r="F88" s="26"/>
    </row>
    <row r="89" spans="2:14">
      <c r="B89" s="39" t="s">
        <v>467</v>
      </c>
      <c r="C89" s="26" t="s">
        <v>148</v>
      </c>
      <c r="D89" s="26">
        <v>6</v>
      </c>
      <c r="E89" s="26">
        <v>6</v>
      </c>
      <c r="F89" s="26">
        <v>0</v>
      </c>
      <c r="G89" s="241">
        <v>0.85170000000000001</v>
      </c>
      <c r="H89" s="241">
        <v>0.87790000000000001</v>
      </c>
      <c r="I89" s="26"/>
      <c r="J89" s="241">
        <v>0.79749999999999999</v>
      </c>
    </row>
    <row r="90" spans="2:14">
      <c r="B90" s="39"/>
      <c r="C90" s="26" t="s">
        <v>149</v>
      </c>
      <c r="D90" s="26">
        <v>8</v>
      </c>
      <c r="E90" s="26">
        <v>8</v>
      </c>
      <c r="F90" s="26">
        <v>0</v>
      </c>
      <c r="G90" s="241">
        <v>0.86519999999999997</v>
      </c>
      <c r="H90" s="241">
        <v>0.82240000000000002</v>
      </c>
      <c r="I90" s="26"/>
      <c r="J90" s="241">
        <v>0.86660000000000004</v>
      </c>
    </row>
    <row r="91" spans="2:14">
      <c r="B91" s="39"/>
      <c r="C91" s="26" t="s">
        <v>150</v>
      </c>
      <c r="D91" s="26">
        <v>6</v>
      </c>
      <c r="E91" s="26">
        <v>6</v>
      </c>
      <c r="F91" s="26">
        <v>0</v>
      </c>
      <c r="G91" s="241">
        <v>0.86019999999999996</v>
      </c>
      <c r="H91" s="241">
        <v>0.84440000000000004</v>
      </c>
      <c r="I91" s="26"/>
      <c r="J91" s="241">
        <v>0.86019999999999996</v>
      </c>
    </row>
    <row r="92" spans="2:14">
      <c r="B92" s="39"/>
      <c r="C92" s="26" t="s">
        <v>151</v>
      </c>
      <c r="D92" s="26">
        <v>8</v>
      </c>
      <c r="E92" s="26">
        <v>8</v>
      </c>
      <c r="F92" s="26">
        <v>0</v>
      </c>
      <c r="G92" s="241">
        <v>0.80530000000000002</v>
      </c>
      <c r="H92" s="241">
        <v>0.82889999999999997</v>
      </c>
      <c r="I92" s="26"/>
      <c r="J92" s="241">
        <v>0.86570000000000003</v>
      </c>
    </row>
    <row r="93" spans="2:14">
      <c r="B93" s="39"/>
      <c r="C93" s="26" t="s">
        <v>152</v>
      </c>
      <c r="D93" s="26">
        <v>8</v>
      </c>
      <c r="E93" s="26">
        <v>8</v>
      </c>
      <c r="F93" s="26">
        <v>0</v>
      </c>
      <c r="G93" s="241">
        <v>0.65569999999999995</v>
      </c>
      <c r="H93" s="241">
        <v>0.58840000000000003</v>
      </c>
      <c r="I93" s="241">
        <v>0.71140000000000003</v>
      </c>
      <c r="J93" s="241">
        <v>0.70620000000000005</v>
      </c>
    </row>
    <row r="94" spans="2:14">
      <c r="B94" s="39"/>
      <c r="C94" s="26" t="s">
        <v>153</v>
      </c>
      <c r="D94" s="26">
        <v>6</v>
      </c>
      <c r="E94" s="26">
        <v>6</v>
      </c>
      <c r="F94" s="26">
        <v>0</v>
      </c>
      <c r="G94" s="241">
        <v>0.68259999999999998</v>
      </c>
      <c r="H94" s="241">
        <v>0.62929999999999997</v>
      </c>
      <c r="I94" s="241">
        <v>0.65749999999999997</v>
      </c>
      <c r="J94" s="241">
        <v>0.81130000000000002</v>
      </c>
    </row>
    <row r="95" spans="2:14">
      <c r="B95" s="39"/>
      <c r="C95" s="26" t="s">
        <v>154</v>
      </c>
      <c r="D95" s="26">
        <v>4</v>
      </c>
      <c r="E95" s="26">
        <v>4</v>
      </c>
      <c r="F95" s="26">
        <v>0</v>
      </c>
      <c r="G95" s="241">
        <v>0.70399999999999996</v>
      </c>
      <c r="H95" s="241">
        <v>0.66500000000000004</v>
      </c>
      <c r="I95" s="241">
        <v>0.70879999999999999</v>
      </c>
      <c r="J95" s="26">
        <v>74.06</v>
      </c>
    </row>
    <row r="96" spans="2:14">
      <c r="B96" s="39"/>
      <c r="C96" s="26"/>
      <c r="D96" s="26"/>
      <c r="E96" s="26"/>
      <c r="F96" s="26"/>
      <c r="G96" s="26"/>
      <c r="H96" s="26"/>
      <c r="I96" s="26"/>
      <c r="J96" s="26"/>
    </row>
    <row r="97" spans="2:10">
      <c r="B97" s="39">
        <v>3</v>
      </c>
      <c r="C97" s="26"/>
      <c r="D97" s="26"/>
      <c r="E97" s="26"/>
      <c r="F97" s="26"/>
      <c r="G97" s="26"/>
      <c r="H97" s="26"/>
      <c r="I97" s="26"/>
      <c r="J97" s="26"/>
    </row>
    <row r="98" spans="2:10">
      <c r="B98" s="39" t="s">
        <v>480</v>
      </c>
      <c r="C98" s="26" t="s">
        <v>148</v>
      </c>
      <c r="D98" s="26"/>
      <c r="E98" s="26"/>
      <c r="F98" s="26"/>
      <c r="G98" s="26"/>
      <c r="H98" s="26"/>
      <c r="I98" s="26"/>
      <c r="J98" s="26"/>
    </row>
    <row r="99" spans="2:10">
      <c r="B99" s="39"/>
      <c r="C99" s="26" t="s">
        <v>149</v>
      </c>
      <c r="D99" s="26"/>
      <c r="E99" s="26"/>
      <c r="F99" s="26"/>
      <c r="G99" s="26"/>
      <c r="H99" s="26"/>
      <c r="I99" s="26"/>
      <c r="J99" s="26"/>
    </row>
    <row r="100" spans="2:10">
      <c r="B100" s="39"/>
      <c r="C100" s="26" t="s">
        <v>150</v>
      </c>
      <c r="D100" s="26"/>
      <c r="E100" s="26"/>
      <c r="F100" s="26"/>
      <c r="G100" s="26"/>
      <c r="H100" s="26"/>
      <c r="I100" s="26"/>
      <c r="J100" s="26"/>
    </row>
    <row r="101" spans="2:10">
      <c r="B101" s="39"/>
      <c r="C101" s="26" t="s">
        <v>151</v>
      </c>
      <c r="D101" s="26"/>
      <c r="E101" s="26"/>
      <c r="G101" s="26"/>
      <c r="H101" s="26"/>
      <c r="I101" s="26"/>
      <c r="J101" s="26"/>
    </row>
    <row r="102" spans="2:10">
      <c r="B102" s="39"/>
      <c r="C102" s="26" t="s">
        <v>152</v>
      </c>
      <c r="D102" s="26"/>
      <c r="E102" s="26"/>
      <c r="F102" s="26"/>
      <c r="G102" s="26"/>
      <c r="H102" s="26"/>
      <c r="I102" s="26"/>
      <c r="J102" s="26"/>
    </row>
    <row r="103" spans="2:10">
      <c r="B103" s="39"/>
      <c r="C103" s="26" t="s">
        <v>153</v>
      </c>
      <c r="D103" s="26"/>
      <c r="E103" s="26"/>
      <c r="F103" s="26"/>
      <c r="G103" s="26"/>
      <c r="H103" s="26"/>
      <c r="I103" s="26"/>
      <c r="J103" s="26"/>
    </row>
    <row r="104" spans="2:10">
      <c r="B104" s="39"/>
      <c r="C104" s="26" t="s">
        <v>154</v>
      </c>
      <c r="D104" s="26"/>
      <c r="E104" s="26"/>
      <c r="F104" s="26"/>
      <c r="G104" s="26"/>
      <c r="H104" s="26"/>
      <c r="I104" s="26"/>
      <c r="J104" s="26"/>
    </row>
    <row r="105" spans="2:10">
      <c r="B105" s="39"/>
      <c r="C105" s="26" t="s">
        <v>155</v>
      </c>
      <c r="D105" s="26"/>
      <c r="E105" s="26"/>
      <c r="F105" s="26"/>
      <c r="G105" s="26"/>
      <c r="H105" s="26"/>
      <c r="I105" s="26"/>
      <c r="J105" s="26"/>
    </row>
    <row r="106" spans="2:10">
      <c r="B106" s="39"/>
      <c r="C106" s="26" t="s">
        <v>156</v>
      </c>
      <c r="D106" s="26"/>
      <c r="E106" s="26"/>
      <c r="F106" s="26"/>
      <c r="G106" s="26"/>
      <c r="H106" s="26"/>
      <c r="I106" s="26"/>
      <c r="J106" s="26"/>
    </row>
    <row r="107" spans="2:10">
      <c r="B107" s="39"/>
      <c r="C107" s="26" t="s">
        <v>157</v>
      </c>
      <c r="D107" s="26"/>
      <c r="E107" s="26"/>
      <c r="F107" s="26"/>
      <c r="G107" s="26"/>
      <c r="H107" s="26"/>
      <c r="I107" s="26"/>
      <c r="J107" s="26"/>
    </row>
    <row r="108" spans="2:10">
      <c r="B108" s="39"/>
      <c r="C108" s="26" t="s">
        <v>505</v>
      </c>
      <c r="D108" s="26"/>
      <c r="E108" s="26"/>
      <c r="F108" s="26"/>
      <c r="G108" s="26"/>
      <c r="H108" s="26"/>
      <c r="I108" s="26"/>
      <c r="J108" s="26"/>
    </row>
    <row r="109" spans="2:10" ht="23.25">
      <c r="B109" s="27" t="s">
        <v>14</v>
      </c>
      <c r="C109" s="28" t="s">
        <v>0</v>
      </c>
    </row>
    <row r="110" spans="2:10" ht="23.25">
      <c r="B110" s="27" t="s">
        <v>15</v>
      </c>
      <c r="C110" s="29" t="s">
        <v>118</v>
      </c>
    </row>
    <row r="111" spans="2:10" ht="23.25">
      <c r="B111" s="27" t="s">
        <v>383</v>
      </c>
      <c r="C111" s="29">
        <v>2018</v>
      </c>
    </row>
    <row r="112" spans="2:10" ht="23.25">
      <c r="B112" s="27" t="s">
        <v>16</v>
      </c>
      <c r="C112" s="28"/>
    </row>
  </sheetData>
  <mergeCells count="49">
    <mergeCell ref="G3:G5"/>
    <mergeCell ref="B3:B5"/>
    <mergeCell ref="C3:C5"/>
    <mergeCell ref="D3:D5"/>
    <mergeCell ref="E3:E5"/>
    <mergeCell ref="F3:F5"/>
    <mergeCell ref="H3:H5"/>
    <mergeCell ref="I3:N3"/>
    <mergeCell ref="O3:P3"/>
    <mergeCell ref="Q3:U3"/>
    <mergeCell ref="I4:J4"/>
    <mergeCell ref="K4:L4"/>
    <mergeCell ref="M4:N4"/>
    <mergeCell ref="Q4:R4"/>
    <mergeCell ref="S4:T4"/>
    <mergeCell ref="U4:U5"/>
    <mergeCell ref="S32:T32"/>
    <mergeCell ref="B17:B19"/>
    <mergeCell ref="C17:H17"/>
    <mergeCell ref="C18:H18"/>
    <mergeCell ref="B32:B33"/>
    <mergeCell ref="C32:D32"/>
    <mergeCell ref="E32:F32"/>
    <mergeCell ref="G32:H32"/>
    <mergeCell ref="I32:J32"/>
    <mergeCell ref="K32:L32"/>
    <mergeCell ref="M32:N32"/>
    <mergeCell ref="O32:P32"/>
    <mergeCell ref="Q32:R32"/>
    <mergeCell ref="B45:B48"/>
    <mergeCell ref="C45:F45"/>
    <mergeCell ref="G45:G48"/>
    <mergeCell ref="C46:C48"/>
    <mergeCell ref="D46:D48"/>
    <mergeCell ref="E46:E48"/>
    <mergeCell ref="F46:F48"/>
    <mergeCell ref="H76:H78"/>
    <mergeCell ref="I76:I78"/>
    <mergeCell ref="J76:J78"/>
    <mergeCell ref="B59:B62"/>
    <mergeCell ref="C59:C62"/>
    <mergeCell ref="D59:D62"/>
    <mergeCell ref="B75:B78"/>
    <mergeCell ref="C75:C78"/>
    <mergeCell ref="G75:J75"/>
    <mergeCell ref="D76:D78"/>
    <mergeCell ref="E76:E78"/>
    <mergeCell ref="F76:F78"/>
    <mergeCell ref="G76:G78"/>
  </mergeCells>
  <dataValidations count="1">
    <dataValidation type="list" allowBlank="1" showInputMessage="1" showErrorMessage="1" sqref="C63:C66 C49:E52 C6:C9 E6:E9 G49:G52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3"/>
  <sheetViews>
    <sheetView workbookViewId="0">
      <pane ySplit="2" topLeftCell="A44" activePane="bottomLeft" state="frozen"/>
      <selection pane="bottomLeft" activeCell="D62" sqref="D62"/>
    </sheetView>
  </sheetViews>
  <sheetFormatPr defaultRowHeight="15"/>
  <cols>
    <col min="1" max="1" width="9.140625" style="1"/>
    <col min="2" max="2" width="38.85546875" style="1" customWidth="1"/>
    <col min="3" max="3" width="19.42578125" style="1" customWidth="1"/>
    <col min="4" max="4" width="30.28515625" style="1" customWidth="1"/>
    <col min="5" max="5" width="14.140625" style="1" customWidth="1"/>
    <col min="6" max="6" width="27.42578125" style="1" customWidth="1"/>
    <col min="7" max="7" width="17.5703125" style="1" customWidth="1"/>
    <col min="8" max="8" width="15" style="1" customWidth="1"/>
    <col min="9" max="9" width="13.7109375" style="1" customWidth="1"/>
    <col min="10" max="10" width="9.140625" style="1"/>
    <col min="11" max="11" width="22.5703125" style="1" bestFit="1" customWidth="1"/>
    <col min="12" max="16384" width="9.140625" style="1"/>
  </cols>
  <sheetData>
    <row r="2" spans="2:8" ht="18.75">
      <c r="B2" s="2">
        <v>2018</v>
      </c>
      <c r="C2" s="2" t="s">
        <v>13</v>
      </c>
      <c r="D2" s="2" t="s">
        <v>47</v>
      </c>
      <c r="E2" s="2"/>
      <c r="F2" s="172" t="s">
        <v>15</v>
      </c>
      <c r="G2" s="173" t="s">
        <v>16</v>
      </c>
      <c r="H2" s="173" t="s">
        <v>383</v>
      </c>
    </row>
    <row r="3" spans="2:8" ht="20.25">
      <c r="B3" s="174" t="s">
        <v>158</v>
      </c>
      <c r="C3" s="2"/>
      <c r="D3" s="2"/>
      <c r="E3" s="2"/>
      <c r="F3" s="2"/>
      <c r="G3" s="2"/>
      <c r="H3" s="2"/>
    </row>
    <row r="4" spans="2:8" ht="16.5" customHeight="1">
      <c r="B4" s="175" t="s">
        <v>159</v>
      </c>
      <c r="C4" s="176" t="s">
        <v>22</v>
      </c>
      <c r="D4" s="177">
        <v>892</v>
      </c>
      <c r="E4" s="178"/>
      <c r="F4" s="179" t="s">
        <v>160</v>
      </c>
      <c r="G4" s="179"/>
      <c r="H4" s="179"/>
    </row>
    <row r="5" spans="2:8" ht="16.5" customHeight="1">
      <c r="B5" s="180" t="s">
        <v>161</v>
      </c>
      <c r="C5" s="181" t="s">
        <v>22</v>
      </c>
      <c r="D5" s="182">
        <v>366</v>
      </c>
      <c r="E5" s="178"/>
      <c r="F5" s="183" t="s">
        <v>160</v>
      </c>
      <c r="G5" s="183"/>
      <c r="H5" s="183"/>
    </row>
    <row r="6" spans="2:8" ht="16.5" customHeight="1">
      <c r="B6" s="180" t="s">
        <v>162</v>
      </c>
      <c r="C6" s="181" t="s">
        <v>22</v>
      </c>
      <c r="D6" s="182">
        <v>1</v>
      </c>
      <c r="E6" s="178"/>
      <c r="F6" s="183" t="s">
        <v>160</v>
      </c>
      <c r="G6" s="183"/>
      <c r="H6" s="183"/>
    </row>
    <row r="7" spans="2:8" ht="16.5" customHeight="1">
      <c r="B7" s="180" t="s">
        <v>163</v>
      </c>
      <c r="C7" s="181" t="s">
        <v>22</v>
      </c>
      <c r="D7" s="182">
        <v>366</v>
      </c>
      <c r="E7" s="178"/>
      <c r="F7" s="183" t="s">
        <v>160</v>
      </c>
      <c r="G7" s="183"/>
      <c r="H7" s="183"/>
    </row>
    <row r="8" spans="2:8" ht="16.5" customHeight="1">
      <c r="B8" s="180" t="s">
        <v>164</v>
      </c>
      <c r="C8" s="181" t="s">
        <v>22</v>
      </c>
      <c r="D8" s="182">
        <v>0</v>
      </c>
      <c r="E8" s="178"/>
      <c r="F8" s="183" t="s">
        <v>160</v>
      </c>
      <c r="G8" s="183"/>
      <c r="H8" s="183"/>
    </row>
    <row r="9" spans="2:8" ht="16.5" customHeight="1">
      <c r="B9" s="180" t="s">
        <v>165</v>
      </c>
      <c r="C9" s="181" t="s">
        <v>22</v>
      </c>
      <c r="D9" s="182">
        <v>0</v>
      </c>
      <c r="E9" s="178"/>
      <c r="F9" s="183" t="s">
        <v>160</v>
      </c>
      <c r="G9" s="183"/>
      <c r="H9" s="183"/>
    </row>
    <row r="10" spans="2:8" ht="15.75" customHeight="1">
      <c r="B10" s="180" t="s">
        <v>166</v>
      </c>
      <c r="C10" s="181" t="s">
        <v>22</v>
      </c>
      <c r="D10" s="182">
        <v>0</v>
      </c>
      <c r="E10" s="178"/>
      <c r="F10" s="183" t="s">
        <v>160</v>
      </c>
      <c r="G10" s="183"/>
      <c r="H10" s="183"/>
    </row>
    <row r="11" spans="2:8" ht="15.75" customHeight="1">
      <c r="B11" s="180" t="s">
        <v>167</v>
      </c>
      <c r="C11" s="181" t="s">
        <v>22</v>
      </c>
      <c r="D11" s="182">
        <v>0</v>
      </c>
      <c r="E11" s="178"/>
      <c r="F11" s="183" t="s">
        <v>160</v>
      </c>
      <c r="G11" s="183"/>
      <c r="H11" s="183"/>
    </row>
    <row r="12" spans="2:8" ht="16.5" customHeight="1">
      <c r="B12" s="180" t="s">
        <v>168</v>
      </c>
      <c r="C12" s="181" t="s">
        <v>22</v>
      </c>
      <c r="D12" s="182">
        <v>0</v>
      </c>
      <c r="E12" s="178"/>
      <c r="F12" s="183" t="s">
        <v>160</v>
      </c>
      <c r="G12" s="183"/>
      <c r="H12" s="183"/>
    </row>
    <row r="13" spans="2:8" ht="16.5" customHeight="1">
      <c r="B13" s="180" t="s">
        <v>169</v>
      </c>
      <c r="C13" s="181" t="s">
        <v>22</v>
      </c>
      <c r="D13" s="182">
        <v>0</v>
      </c>
      <c r="E13" s="178"/>
      <c r="F13" s="183" t="s">
        <v>160</v>
      </c>
      <c r="G13" s="183"/>
      <c r="H13" s="183"/>
    </row>
    <row r="14" spans="2:8" ht="16.5" customHeight="1">
      <c r="B14" s="180" t="s">
        <v>170</v>
      </c>
      <c r="C14" s="181" t="s">
        <v>22</v>
      </c>
      <c r="D14" s="182">
        <v>0</v>
      </c>
      <c r="E14" s="178"/>
      <c r="F14" s="183" t="s">
        <v>160</v>
      </c>
      <c r="G14" s="183"/>
      <c r="H14" s="183"/>
    </row>
    <row r="15" spans="2:8" ht="16.5" customHeight="1">
      <c r="B15" s="180" t="s">
        <v>171</v>
      </c>
      <c r="C15" s="181" t="s">
        <v>22</v>
      </c>
      <c r="D15" s="182">
        <v>0</v>
      </c>
      <c r="E15" s="178"/>
      <c r="F15" s="183" t="s">
        <v>160</v>
      </c>
      <c r="G15" s="183"/>
      <c r="H15" s="183"/>
    </row>
    <row r="16" spans="2:8" ht="16.5" customHeight="1">
      <c r="B16" s="180" t="s">
        <v>172</v>
      </c>
      <c r="C16" s="181" t="s">
        <v>22</v>
      </c>
      <c r="D16" s="182">
        <v>0</v>
      </c>
      <c r="E16" s="178"/>
      <c r="F16" s="183" t="s">
        <v>160</v>
      </c>
      <c r="G16" s="183"/>
      <c r="H16" s="183"/>
    </row>
    <row r="17" spans="2:13" ht="16.5" customHeight="1">
      <c r="B17" s="180" t="s">
        <v>173</v>
      </c>
      <c r="C17" s="181" t="s">
        <v>22</v>
      </c>
      <c r="D17" s="182">
        <v>93</v>
      </c>
      <c r="E17" s="178"/>
      <c r="F17" s="183" t="s">
        <v>160</v>
      </c>
      <c r="G17" s="183"/>
      <c r="H17" s="183"/>
    </row>
    <row r="18" spans="2:13" ht="16.5" customHeight="1">
      <c r="B18" s="180" t="s">
        <v>174</v>
      </c>
      <c r="C18" s="181" t="s">
        <v>22</v>
      </c>
      <c r="D18" s="182">
        <v>1238</v>
      </c>
      <c r="E18" s="178"/>
      <c r="F18" s="183" t="s">
        <v>160</v>
      </c>
      <c r="G18" s="183"/>
      <c r="H18" s="183"/>
    </row>
    <row r="19" spans="2:13" ht="16.5" customHeight="1">
      <c r="B19" s="184" t="s">
        <v>175</v>
      </c>
      <c r="C19" s="185" t="s">
        <v>22</v>
      </c>
      <c r="D19" s="186">
        <v>0</v>
      </c>
      <c r="E19" s="178"/>
      <c r="F19" s="187" t="s">
        <v>160</v>
      </c>
      <c r="G19" s="187"/>
      <c r="H19" s="187"/>
    </row>
    <row r="20" spans="2:13" ht="16.5" customHeight="1">
      <c r="B20" s="22"/>
      <c r="C20" s="188"/>
      <c r="D20" s="188"/>
      <c r="E20" s="22"/>
      <c r="F20" s="189"/>
      <c r="G20" s="189"/>
      <c r="H20" s="189"/>
    </row>
    <row r="21" spans="2:13">
      <c r="B21" s="190"/>
    </row>
    <row r="22" spans="2:13">
      <c r="B22" s="190"/>
      <c r="C22" s="22"/>
      <c r="D22" s="22"/>
      <c r="E22" s="22"/>
    </row>
    <row r="23" spans="2:13" ht="20.25">
      <c r="B23" s="191" t="s">
        <v>261</v>
      </c>
      <c r="C23" s="192" t="s">
        <v>95</v>
      </c>
      <c r="D23" s="193">
        <v>6</v>
      </c>
      <c r="E23" s="194"/>
      <c r="F23" s="195" t="s">
        <v>160</v>
      </c>
      <c r="G23" s="196"/>
      <c r="H23" s="197"/>
      <c r="I23" s="194"/>
    </row>
    <row r="24" spans="2:13" ht="20.25">
      <c r="B24" s="198" t="s">
        <v>262</v>
      </c>
      <c r="C24" s="199" t="s">
        <v>95</v>
      </c>
      <c r="D24" s="200">
        <v>4</v>
      </c>
      <c r="E24" s="194"/>
      <c r="F24" s="201" t="s">
        <v>160</v>
      </c>
      <c r="G24" s="202"/>
      <c r="H24" s="203"/>
      <c r="I24" s="194"/>
    </row>
    <row r="25" spans="2:13" ht="20.25">
      <c r="B25" s="198" t="s">
        <v>263</v>
      </c>
      <c r="C25" s="199" t="s">
        <v>95</v>
      </c>
      <c r="D25" s="200">
        <v>10</v>
      </c>
      <c r="E25" s="194"/>
      <c r="F25" s="201" t="s">
        <v>160</v>
      </c>
      <c r="G25" s="202"/>
      <c r="H25" s="203"/>
      <c r="I25" s="194"/>
    </row>
    <row r="26" spans="2:13" ht="20.25">
      <c r="B26" s="204" t="s">
        <v>264</v>
      </c>
      <c r="C26" s="205" t="s">
        <v>95</v>
      </c>
      <c r="D26" s="206">
        <v>0</v>
      </c>
      <c r="E26" s="194"/>
      <c r="F26" s="207" t="s">
        <v>160</v>
      </c>
      <c r="G26" s="208"/>
      <c r="H26" s="209"/>
      <c r="I26" s="194"/>
    </row>
    <row r="27" spans="2:13" ht="20.25">
      <c r="B27" s="210"/>
      <c r="C27" s="211"/>
      <c r="D27" s="211"/>
      <c r="E27" s="211"/>
      <c r="F27" s="194"/>
      <c r="G27" s="194"/>
      <c r="H27" s="194"/>
      <c r="I27" s="194"/>
    </row>
    <row r="28" spans="2:13" ht="20.25">
      <c r="B28" s="194"/>
      <c r="C28" s="194"/>
      <c r="D28" s="194"/>
      <c r="E28" s="194"/>
      <c r="F28" s="194"/>
      <c r="G28" s="194"/>
      <c r="H28" s="194"/>
      <c r="I28" s="194"/>
    </row>
    <row r="29" spans="2:13" ht="23.25">
      <c r="B29" s="212" t="s">
        <v>327</v>
      </c>
      <c r="C29" s="194"/>
      <c r="D29" s="194"/>
      <c r="E29" s="194"/>
      <c r="F29" s="194"/>
      <c r="G29" s="194"/>
      <c r="H29" s="194"/>
      <c r="I29" s="194"/>
    </row>
    <row r="30" spans="2:13" ht="21" thickBot="1">
      <c r="B30" s="213" t="s">
        <v>328</v>
      </c>
      <c r="C30" s="194"/>
      <c r="D30" s="213" t="s">
        <v>218</v>
      </c>
      <c r="E30" s="214" t="s">
        <v>176</v>
      </c>
      <c r="F30" s="215" t="s">
        <v>177</v>
      </c>
      <c r="G30" s="194"/>
      <c r="H30" s="194"/>
      <c r="I30" s="194"/>
    </row>
    <row r="31" spans="2:13" ht="21" thickBot="1">
      <c r="B31" s="191" t="s">
        <v>333</v>
      </c>
      <c r="C31" s="192" t="s">
        <v>178</v>
      </c>
      <c r="D31" s="216">
        <v>9688</v>
      </c>
      <c r="E31" s="217">
        <v>2906</v>
      </c>
      <c r="F31" s="218">
        <v>6782</v>
      </c>
      <c r="G31" s="219"/>
      <c r="H31" s="194"/>
      <c r="I31" s="194"/>
      <c r="K31" s="220" t="s">
        <v>160</v>
      </c>
      <c r="L31" s="221"/>
      <c r="M31" s="222"/>
    </row>
    <row r="32" spans="2:13" ht="21" thickBot="1">
      <c r="B32" s="198" t="s">
        <v>334</v>
      </c>
      <c r="C32" s="199" t="s">
        <v>178</v>
      </c>
      <c r="D32" s="223">
        <v>17439</v>
      </c>
      <c r="E32" s="224">
        <v>5232</v>
      </c>
      <c r="F32" s="218">
        <v>12207</v>
      </c>
      <c r="G32" s="225"/>
      <c r="H32" s="194"/>
      <c r="I32" s="194"/>
      <c r="K32" s="220" t="s">
        <v>160</v>
      </c>
      <c r="L32" s="221"/>
      <c r="M32" s="226"/>
    </row>
    <row r="33" spans="2:13" ht="21" thickBot="1">
      <c r="B33" s="198" t="s">
        <v>335</v>
      </c>
      <c r="C33" s="199" t="s">
        <v>22</v>
      </c>
      <c r="D33" s="223">
        <v>3307500</v>
      </c>
      <c r="E33" s="227">
        <v>61500</v>
      </c>
      <c r="F33" s="218">
        <v>246000</v>
      </c>
      <c r="G33" s="225"/>
      <c r="H33" s="194"/>
      <c r="I33" s="194"/>
      <c r="K33" s="220" t="s">
        <v>160</v>
      </c>
      <c r="L33" s="221"/>
      <c r="M33" s="226"/>
    </row>
    <row r="34" spans="2:13" ht="21" thickBot="1">
      <c r="B34" s="198" t="s">
        <v>336</v>
      </c>
      <c r="C34" s="199" t="s">
        <v>178</v>
      </c>
      <c r="D34" s="199">
        <v>0</v>
      </c>
      <c r="E34" s="228"/>
      <c r="F34" s="218">
        <f t="shared" ref="F34:F41" si="0">D34-E34</f>
        <v>0</v>
      </c>
      <c r="G34" s="225"/>
      <c r="H34" s="194"/>
      <c r="I34" s="194"/>
      <c r="K34" s="229" t="s">
        <v>160</v>
      </c>
      <c r="L34" s="221"/>
      <c r="M34" s="226"/>
    </row>
    <row r="35" spans="2:13" ht="21" thickBot="1">
      <c r="B35" s="198" t="s">
        <v>337</v>
      </c>
      <c r="C35" s="199" t="s">
        <v>178</v>
      </c>
      <c r="D35" s="199">
        <v>0</v>
      </c>
      <c r="E35" s="228"/>
      <c r="F35" s="218">
        <f t="shared" si="0"/>
        <v>0</v>
      </c>
      <c r="G35" s="225"/>
      <c r="H35" s="194"/>
      <c r="I35" s="194"/>
      <c r="K35" s="220" t="s">
        <v>160</v>
      </c>
      <c r="L35" s="221"/>
      <c r="M35" s="226"/>
    </row>
    <row r="36" spans="2:13" ht="21" thickBot="1">
      <c r="B36" s="198" t="s">
        <v>338</v>
      </c>
      <c r="C36" s="199" t="s">
        <v>178</v>
      </c>
      <c r="D36" s="199">
        <v>0</v>
      </c>
      <c r="E36" s="228"/>
      <c r="F36" s="218">
        <f t="shared" si="0"/>
        <v>0</v>
      </c>
      <c r="G36" s="225"/>
      <c r="H36" s="194"/>
      <c r="I36" s="194"/>
      <c r="K36" s="220" t="s">
        <v>160</v>
      </c>
      <c r="L36" s="221"/>
      <c r="M36" s="226"/>
    </row>
    <row r="37" spans="2:13" ht="21" thickBot="1">
      <c r="B37" s="198" t="s">
        <v>339</v>
      </c>
      <c r="C37" s="199" t="s">
        <v>178</v>
      </c>
      <c r="D37" s="199">
        <v>0</v>
      </c>
      <c r="E37" s="228"/>
      <c r="F37" s="218">
        <f t="shared" si="0"/>
        <v>0</v>
      </c>
      <c r="G37" s="225"/>
      <c r="H37" s="194"/>
      <c r="I37" s="194"/>
      <c r="K37" s="220" t="s">
        <v>160</v>
      </c>
      <c r="L37" s="221"/>
      <c r="M37" s="226"/>
    </row>
    <row r="38" spans="2:13" ht="21" thickBot="1">
      <c r="B38" s="198" t="s">
        <v>167</v>
      </c>
      <c r="C38" s="199" t="s">
        <v>178</v>
      </c>
      <c r="D38" s="199">
        <v>0</v>
      </c>
      <c r="E38" s="228"/>
      <c r="F38" s="218">
        <f t="shared" si="0"/>
        <v>0</v>
      </c>
      <c r="G38" s="225"/>
      <c r="H38" s="194"/>
      <c r="I38" s="194"/>
      <c r="K38" s="229" t="s">
        <v>160</v>
      </c>
      <c r="L38" s="221"/>
      <c r="M38" s="226"/>
    </row>
    <row r="39" spans="2:13" ht="21" thickBot="1">
      <c r="B39" s="198" t="s">
        <v>340</v>
      </c>
      <c r="C39" s="199" t="s">
        <v>178</v>
      </c>
      <c r="D39" s="199">
        <v>0</v>
      </c>
      <c r="E39" s="228"/>
      <c r="F39" s="218">
        <f t="shared" si="0"/>
        <v>0</v>
      </c>
      <c r="G39" s="225"/>
      <c r="H39" s="194"/>
      <c r="I39" s="194"/>
      <c r="K39" s="220" t="s">
        <v>160</v>
      </c>
      <c r="L39" s="221"/>
      <c r="M39" s="226"/>
    </row>
    <row r="40" spans="2:13" ht="21" thickBot="1">
      <c r="B40" s="198" t="s">
        <v>341</v>
      </c>
      <c r="C40" s="199" t="s">
        <v>178</v>
      </c>
      <c r="D40" s="199">
        <v>0</v>
      </c>
      <c r="E40" s="228"/>
      <c r="F40" s="218">
        <f t="shared" si="0"/>
        <v>0</v>
      </c>
      <c r="G40" s="225"/>
      <c r="H40" s="194"/>
      <c r="I40" s="194"/>
      <c r="K40" s="220" t="s">
        <v>160</v>
      </c>
      <c r="L40" s="221"/>
      <c r="M40" s="226"/>
    </row>
    <row r="41" spans="2:13" ht="20.25">
      <c r="B41" s="204" t="s">
        <v>342</v>
      </c>
      <c r="C41" s="205" t="s">
        <v>178</v>
      </c>
      <c r="D41" s="205">
        <v>0</v>
      </c>
      <c r="E41" s="230"/>
      <c r="F41" s="218">
        <f t="shared" si="0"/>
        <v>0</v>
      </c>
      <c r="G41" s="231"/>
      <c r="H41" s="194"/>
      <c r="I41" s="194"/>
      <c r="K41" s="220" t="s">
        <v>160</v>
      </c>
      <c r="L41" s="221"/>
      <c r="M41" s="226"/>
    </row>
    <row r="42" spans="2:13" ht="21" thickBot="1">
      <c r="B42" s="204"/>
      <c r="C42" s="194"/>
      <c r="D42" s="213" t="s">
        <v>329</v>
      </c>
      <c r="E42" s="232" t="s">
        <v>176</v>
      </c>
      <c r="F42" s="233" t="s">
        <v>177</v>
      </c>
      <c r="G42" s="302" t="s">
        <v>330</v>
      </c>
      <c r="H42" s="302"/>
      <c r="I42" s="234"/>
      <c r="K42" s="235"/>
      <c r="L42" s="221"/>
      <c r="M42" s="226"/>
    </row>
    <row r="43" spans="2:13" ht="21" thickBot="1">
      <c r="B43" s="236" t="s">
        <v>331</v>
      </c>
      <c r="C43" s="237" t="s">
        <v>332</v>
      </c>
      <c r="D43" s="238">
        <v>193767</v>
      </c>
      <c r="E43" s="194">
        <v>0</v>
      </c>
      <c r="F43" s="238">
        <v>0</v>
      </c>
      <c r="G43" s="239">
        <v>193767</v>
      </c>
      <c r="H43" s="300"/>
      <c r="I43" s="301"/>
      <c r="L43" s="221"/>
      <c r="M43" s="240"/>
    </row>
    <row r="44" spans="2:13" ht="20.25">
      <c r="B44" s="194"/>
      <c r="C44" s="194"/>
      <c r="D44" s="194"/>
      <c r="E44" s="194"/>
      <c r="F44" s="194"/>
      <c r="G44" s="194"/>
      <c r="H44" s="194"/>
      <c r="I44" s="194"/>
    </row>
    <row r="45" spans="2:13" ht="20.25">
      <c r="B45" s="174" t="s">
        <v>409</v>
      </c>
      <c r="C45" s="194"/>
      <c r="D45" s="194"/>
      <c r="E45" s="194"/>
      <c r="F45" s="194"/>
      <c r="G45" s="194"/>
      <c r="H45" s="194"/>
      <c r="I45" s="194"/>
    </row>
    <row r="46" spans="2:13" ht="20.25">
      <c r="B46" s="191" t="s">
        <v>410</v>
      </c>
      <c r="C46" s="192" t="s">
        <v>95</v>
      </c>
      <c r="D46" s="193">
        <v>0</v>
      </c>
      <c r="E46" s="194"/>
      <c r="F46" s="196" t="s">
        <v>160</v>
      </c>
      <c r="G46" s="196"/>
      <c r="H46" s="196"/>
      <c r="I46" s="194"/>
    </row>
    <row r="47" spans="2:13" ht="20.25">
      <c r="B47" s="198" t="s">
        <v>411</v>
      </c>
      <c r="C47" s="199" t="s">
        <v>95</v>
      </c>
      <c r="D47" s="200">
        <v>600</v>
      </c>
      <c r="E47" s="194"/>
      <c r="F47" s="202" t="s">
        <v>160</v>
      </c>
      <c r="G47" s="202"/>
      <c r="H47" s="202"/>
      <c r="I47" s="194"/>
    </row>
    <row r="48" spans="2:13" ht="20.25">
      <c r="B48" s="198" t="s">
        <v>412</v>
      </c>
      <c r="C48" s="199" t="s">
        <v>95</v>
      </c>
      <c r="D48" s="200">
        <v>0</v>
      </c>
      <c r="E48" s="194"/>
      <c r="F48" s="202" t="s">
        <v>160</v>
      </c>
      <c r="G48" s="202"/>
      <c r="H48" s="202"/>
      <c r="I48" s="194"/>
    </row>
    <row r="49" spans="2:9" ht="20.25">
      <c r="B49" s="198" t="s">
        <v>413</v>
      </c>
      <c r="C49" s="199" t="s">
        <v>95</v>
      </c>
      <c r="D49" s="200">
        <v>0</v>
      </c>
      <c r="E49" s="194"/>
      <c r="F49" s="202" t="s">
        <v>160</v>
      </c>
      <c r="G49" s="202"/>
      <c r="H49" s="202"/>
      <c r="I49" s="194"/>
    </row>
    <row r="50" spans="2:9" ht="20.25">
      <c r="B50" s="198" t="s">
        <v>414</v>
      </c>
      <c r="C50" s="199" t="s">
        <v>95</v>
      </c>
      <c r="D50" s="200">
        <v>0</v>
      </c>
      <c r="E50" s="194"/>
      <c r="F50" s="202" t="s">
        <v>160</v>
      </c>
      <c r="G50" s="202"/>
      <c r="H50" s="202"/>
      <c r="I50" s="194"/>
    </row>
    <row r="51" spans="2:9" ht="20.25">
      <c r="B51" s="198" t="s">
        <v>445</v>
      </c>
      <c r="C51" s="199" t="s">
        <v>95</v>
      </c>
      <c r="D51" s="200" t="s">
        <v>523</v>
      </c>
      <c r="E51" s="194"/>
      <c r="F51" s="202"/>
      <c r="G51" s="202"/>
      <c r="H51" s="202"/>
      <c r="I51" s="194"/>
    </row>
    <row r="52" spans="2:9" ht="20.25">
      <c r="B52" s="198" t="s">
        <v>429</v>
      </c>
      <c r="C52" s="199" t="s">
        <v>95</v>
      </c>
      <c r="D52" s="200" t="s">
        <v>524</v>
      </c>
      <c r="E52" s="194"/>
      <c r="F52" s="202"/>
      <c r="G52" s="202"/>
      <c r="H52" s="202"/>
      <c r="I52" s="194"/>
    </row>
    <row r="53" spans="2:9" ht="20.25">
      <c r="B53" s="204" t="s">
        <v>415</v>
      </c>
      <c r="C53" s="205" t="s">
        <v>95</v>
      </c>
      <c r="D53" s="206">
        <v>0</v>
      </c>
      <c r="E53" s="194"/>
      <c r="F53" s="208" t="s">
        <v>160</v>
      </c>
      <c r="G53" s="208"/>
      <c r="H53" s="208"/>
      <c r="I53" s="194"/>
    </row>
  </sheetData>
  <mergeCells count="2">
    <mergeCell ref="H43:I43"/>
    <mergeCell ref="G42:H42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6"/>
  <sheetViews>
    <sheetView tabSelected="1" workbookViewId="0">
      <pane ySplit="2" topLeftCell="A5" activePane="bottomLeft" state="frozen"/>
      <selection pane="bottomLeft" activeCell="C26" sqref="C26"/>
    </sheetView>
  </sheetViews>
  <sheetFormatPr defaultRowHeight="15"/>
  <cols>
    <col min="1" max="1" width="9.140625" style="1"/>
    <col min="2" max="2" width="69.7109375" style="1" customWidth="1"/>
    <col min="3" max="3" width="20.42578125" style="1" customWidth="1"/>
    <col min="4" max="4" width="33.28515625" style="1" customWidth="1"/>
    <col min="5" max="5" width="4.7109375" style="1" customWidth="1"/>
    <col min="6" max="6" width="21.7109375" style="1" bestFit="1" customWidth="1"/>
    <col min="7" max="16384" width="9.140625" style="1"/>
  </cols>
  <sheetData>
    <row r="2" spans="2:8" ht="15.75">
      <c r="B2" s="42"/>
      <c r="C2" s="43" t="s">
        <v>13</v>
      </c>
      <c r="D2" s="43" t="s">
        <v>47</v>
      </c>
      <c r="E2" s="4"/>
      <c r="F2" s="8" t="s">
        <v>15</v>
      </c>
      <c r="G2" s="9" t="s">
        <v>16</v>
      </c>
      <c r="H2" s="9" t="s">
        <v>383</v>
      </c>
    </row>
    <row r="3" spans="2:8" s="4" customFormat="1" ht="15.75">
      <c r="B3" s="44" t="s">
        <v>106</v>
      </c>
      <c r="C3" s="42"/>
      <c r="D3" s="42"/>
      <c r="E3" s="1"/>
    </row>
    <row r="4" spans="2:8" ht="15.75">
      <c r="B4" s="45" t="s">
        <v>387</v>
      </c>
      <c r="C4" s="46" t="s">
        <v>22</v>
      </c>
      <c r="D4" s="47">
        <v>5</v>
      </c>
      <c r="F4" s="5" t="s">
        <v>180</v>
      </c>
      <c r="G4" s="5"/>
      <c r="H4" s="5"/>
    </row>
    <row r="5" spans="2:8" ht="15.75">
      <c r="B5" s="48" t="s">
        <v>392</v>
      </c>
      <c r="C5" s="49" t="s">
        <v>95</v>
      </c>
      <c r="D5" s="50">
        <v>290</v>
      </c>
      <c r="F5" s="6" t="s">
        <v>180</v>
      </c>
      <c r="G5" s="6"/>
      <c r="H5" s="6"/>
    </row>
    <row r="6" spans="2:8" ht="15.75">
      <c r="B6" s="48" t="s">
        <v>393</v>
      </c>
      <c r="C6" s="49" t="s">
        <v>179</v>
      </c>
      <c r="D6" s="50">
        <v>1306.758</v>
      </c>
      <c r="F6" s="6" t="s">
        <v>180</v>
      </c>
      <c r="G6" s="6"/>
      <c r="H6" s="6"/>
    </row>
    <row r="7" spans="2:8" ht="15.75">
      <c r="B7" s="48" t="s">
        <v>425</v>
      </c>
      <c r="C7" s="49" t="s">
        <v>426</v>
      </c>
      <c r="D7" s="51">
        <v>650000</v>
      </c>
      <c r="F7" s="6"/>
      <c r="G7" s="6"/>
      <c r="H7" s="6"/>
    </row>
    <row r="8" spans="2:8" ht="15.75">
      <c r="B8" s="48" t="s">
        <v>388</v>
      </c>
      <c r="C8" s="49" t="s">
        <v>95</v>
      </c>
      <c r="D8" s="50">
        <v>0</v>
      </c>
      <c r="F8" s="6" t="s">
        <v>180</v>
      </c>
      <c r="G8" s="6"/>
      <c r="H8" s="6"/>
    </row>
    <row r="9" spans="2:8" ht="15.75">
      <c r="B9" s="48" t="s">
        <v>394</v>
      </c>
      <c r="C9" s="49" t="s">
        <v>179</v>
      </c>
      <c r="D9" s="50">
        <v>0</v>
      </c>
      <c r="F9" s="6" t="s">
        <v>180</v>
      </c>
      <c r="G9" s="6"/>
      <c r="H9" s="6"/>
    </row>
    <row r="10" spans="2:8" ht="15.75">
      <c r="B10" s="48" t="s">
        <v>430</v>
      </c>
      <c r="C10" s="49" t="s">
        <v>179</v>
      </c>
      <c r="D10" s="50">
        <v>0</v>
      </c>
      <c r="F10" s="6"/>
      <c r="G10" s="6"/>
      <c r="H10" s="6"/>
    </row>
    <row r="11" spans="2:8" ht="15.75">
      <c r="B11" s="48" t="s">
        <v>181</v>
      </c>
      <c r="C11" s="49" t="s">
        <v>22</v>
      </c>
      <c r="D11" s="50">
        <v>1</v>
      </c>
      <c r="F11" s="6" t="s">
        <v>180</v>
      </c>
      <c r="G11" s="6"/>
      <c r="H11" s="6"/>
    </row>
    <row r="12" spans="2:8" ht="15.75">
      <c r="B12" s="48" t="s">
        <v>182</v>
      </c>
      <c r="C12" s="49" t="s">
        <v>95</v>
      </c>
      <c r="D12" s="50">
        <v>5</v>
      </c>
      <c r="F12" s="6" t="s">
        <v>180</v>
      </c>
      <c r="G12" s="6"/>
      <c r="H12" s="6"/>
    </row>
    <row r="13" spans="2:8" ht="15.75">
      <c r="B13" s="48" t="s">
        <v>183</v>
      </c>
      <c r="C13" s="49" t="s">
        <v>95</v>
      </c>
      <c r="D13" s="50">
        <v>1</v>
      </c>
      <c r="F13" s="6" t="s">
        <v>180</v>
      </c>
      <c r="G13" s="6"/>
      <c r="H13" s="6"/>
    </row>
    <row r="14" spans="2:8" ht="15.75">
      <c r="B14" s="48" t="s">
        <v>184</v>
      </c>
      <c r="C14" s="49" t="s">
        <v>179</v>
      </c>
      <c r="D14" s="50">
        <v>256.88</v>
      </c>
      <c r="F14" s="6" t="s">
        <v>180</v>
      </c>
      <c r="G14" s="6"/>
      <c r="H14" s="6"/>
    </row>
    <row r="15" spans="2:8" ht="15.75">
      <c r="B15" s="48" t="s">
        <v>185</v>
      </c>
      <c r="C15" s="49" t="s">
        <v>179</v>
      </c>
      <c r="D15" s="50">
        <v>0</v>
      </c>
      <c r="F15" s="6" t="s">
        <v>180</v>
      </c>
      <c r="G15" s="6"/>
      <c r="H15" s="6"/>
    </row>
    <row r="16" spans="2:8" ht="15.75">
      <c r="B16" s="48" t="s">
        <v>186</v>
      </c>
      <c r="C16" s="49" t="s">
        <v>179</v>
      </c>
      <c r="D16" s="50">
        <v>0</v>
      </c>
      <c r="F16" s="6" t="s">
        <v>180</v>
      </c>
      <c r="G16" s="6"/>
      <c r="H16" s="6"/>
    </row>
    <row r="17" spans="2:8" ht="15.75">
      <c r="B17" s="48" t="s">
        <v>187</v>
      </c>
      <c r="C17" s="49" t="s">
        <v>95</v>
      </c>
      <c r="D17" s="50">
        <v>2</v>
      </c>
      <c r="F17" s="6" t="s">
        <v>180</v>
      </c>
      <c r="G17" s="6"/>
      <c r="H17" s="6"/>
    </row>
    <row r="18" spans="2:8" ht="15.75">
      <c r="B18" s="48" t="s">
        <v>408</v>
      </c>
      <c r="C18" s="49" t="s">
        <v>179</v>
      </c>
      <c r="D18" s="50">
        <v>0.4199</v>
      </c>
      <c r="F18" s="6" t="s">
        <v>180</v>
      </c>
      <c r="G18" s="6"/>
      <c r="H18" s="6"/>
    </row>
    <row r="19" spans="2:8" ht="15.75">
      <c r="B19" s="48" t="s">
        <v>390</v>
      </c>
      <c r="C19" s="49" t="s">
        <v>95</v>
      </c>
      <c r="D19" s="51">
        <v>2000</v>
      </c>
      <c r="F19" s="6" t="s">
        <v>180</v>
      </c>
      <c r="G19" s="6"/>
      <c r="H19" s="6"/>
    </row>
    <row r="20" spans="2:8" ht="15.75">
      <c r="B20" s="48" t="s">
        <v>391</v>
      </c>
      <c r="C20" s="49" t="s">
        <v>95</v>
      </c>
      <c r="D20" s="50">
        <v>1600</v>
      </c>
      <c r="F20" s="6" t="s">
        <v>180</v>
      </c>
      <c r="G20" s="6"/>
      <c r="H20" s="6"/>
    </row>
    <row r="21" spans="2:8" ht="14.25" customHeight="1">
      <c r="B21" s="48" t="s">
        <v>188</v>
      </c>
      <c r="C21" s="49" t="s">
        <v>22</v>
      </c>
      <c r="D21" s="50">
        <v>101</v>
      </c>
      <c r="F21" s="6" t="s">
        <v>180</v>
      </c>
      <c r="G21" s="6"/>
      <c r="H21" s="6"/>
    </row>
    <row r="22" spans="2:8" ht="14.25" customHeight="1">
      <c r="B22" s="48" t="s">
        <v>189</v>
      </c>
      <c r="C22" s="49" t="s">
        <v>95</v>
      </c>
      <c r="D22" s="50">
        <v>35</v>
      </c>
      <c r="F22" s="6" t="s">
        <v>180</v>
      </c>
      <c r="G22" s="6"/>
      <c r="H22" s="6"/>
    </row>
    <row r="23" spans="2:8" ht="15.75">
      <c r="B23" s="48" t="s">
        <v>389</v>
      </c>
      <c r="C23" s="49" t="s">
        <v>95</v>
      </c>
      <c r="D23" s="50">
        <v>0</v>
      </c>
      <c r="F23" s="6" t="s">
        <v>180</v>
      </c>
      <c r="G23" s="6"/>
      <c r="H23" s="6"/>
    </row>
    <row r="24" spans="2:8" ht="15.75">
      <c r="B24" s="48" t="s">
        <v>481</v>
      </c>
      <c r="C24" s="49" t="s">
        <v>179</v>
      </c>
      <c r="D24" s="50">
        <v>0</v>
      </c>
      <c r="F24" s="6" t="s">
        <v>180</v>
      </c>
      <c r="G24" s="6"/>
      <c r="H24" s="6"/>
    </row>
    <row r="25" spans="2:8" ht="15.75">
      <c r="B25" s="52" t="s">
        <v>190</v>
      </c>
      <c r="C25" s="53" t="s">
        <v>191</v>
      </c>
      <c r="D25" s="54">
        <v>0</v>
      </c>
      <c r="F25" s="7" t="s">
        <v>180</v>
      </c>
      <c r="G25" s="7"/>
      <c r="H25" s="7"/>
    </row>
    <row r="26" spans="2:8">
      <c r="B26" s="22"/>
      <c r="C26" s="22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4"/>
  <sheetViews>
    <sheetView workbookViewId="0">
      <pane ySplit="2" topLeftCell="A99" activePane="bottomLeft" state="frozen"/>
      <selection pane="bottomLeft" activeCell="E117" sqref="E117"/>
    </sheetView>
  </sheetViews>
  <sheetFormatPr defaultRowHeight="15.75"/>
  <cols>
    <col min="1" max="1" width="9.140625" style="42"/>
    <col min="2" max="2" width="60.28515625" style="42" customWidth="1"/>
    <col min="3" max="3" width="12" style="42" customWidth="1"/>
    <col min="4" max="4" width="26" style="160" customWidth="1"/>
    <col min="5" max="5" width="9.42578125" style="42" customWidth="1"/>
    <col min="6" max="6" width="14.42578125" style="42" customWidth="1"/>
    <col min="7" max="7" width="24.28515625" style="42" hidden="1" customWidth="1"/>
    <col min="8" max="8" width="24.28515625" style="42" bestFit="1" customWidth="1"/>
    <col min="9" max="9" width="14.5703125" style="42" bestFit="1" customWidth="1"/>
    <col min="10" max="10" width="9.140625" style="42"/>
    <col min="11" max="11" width="24.28515625" style="42" bestFit="1" customWidth="1"/>
    <col min="12" max="16384" width="9.140625" style="42"/>
  </cols>
  <sheetData>
    <row r="2" spans="2:9">
      <c r="B2" s="42">
        <v>2018</v>
      </c>
      <c r="C2" s="43" t="s">
        <v>13</v>
      </c>
      <c r="D2" s="43" t="s">
        <v>47</v>
      </c>
      <c r="E2" s="43"/>
      <c r="F2" s="43"/>
      <c r="G2" s="107" t="s">
        <v>15</v>
      </c>
      <c r="H2" s="108" t="s">
        <v>16</v>
      </c>
      <c r="I2" s="108" t="s">
        <v>383</v>
      </c>
    </row>
    <row r="3" spans="2:9">
      <c r="B3" s="154" t="s">
        <v>192</v>
      </c>
      <c r="D3" s="42"/>
    </row>
    <row r="4" spans="2:9">
      <c r="B4" s="45" t="s">
        <v>396</v>
      </c>
      <c r="C4" s="46" t="s">
        <v>95</v>
      </c>
      <c r="D4" s="64">
        <v>9</v>
      </c>
      <c r="G4" s="144" t="s">
        <v>194</v>
      </c>
      <c r="I4" s="144"/>
    </row>
    <row r="5" spans="2:9">
      <c r="B5" s="48" t="s">
        <v>395</v>
      </c>
      <c r="C5" s="49" t="s">
        <v>197</v>
      </c>
      <c r="D5" s="68">
        <v>28.5</v>
      </c>
      <c r="G5" s="145" t="s">
        <v>194</v>
      </c>
      <c r="I5" s="145"/>
    </row>
    <row r="6" spans="2:9">
      <c r="B6" s="48" t="s">
        <v>195</v>
      </c>
      <c r="C6" s="49" t="s">
        <v>193</v>
      </c>
      <c r="D6" s="68">
        <v>39</v>
      </c>
      <c r="G6" s="145" t="s">
        <v>194</v>
      </c>
      <c r="I6" s="145"/>
    </row>
    <row r="7" spans="2:9">
      <c r="B7" s="48" t="s">
        <v>397</v>
      </c>
      <c r="C7" s="49" t="s">
        <v>95</v>
      </c>
      <c r="D7" s="68">
        <v>0</v>
      </c>
      <c r="G7" s="145" t="s">
        <v>194</v>
      </c>
      <c r="I7" s="145"/>
    </row>
    <row r="8" spans="2:9">
      <c r="B8" s="48" t="s">
        <v>196</v>
      </c>
      <c r="C8" s="49" t="s">
        <v>197</v>
      </c>
      <c r="D8" s="68">
        <v>34.25</v>
      </c>
      <c r="G8" s="145" t="s">
        <v>194</v>
      </c>
      <c r="I8" s="145"/>
    </row>
    <row r="9" spans="2:9">
      <c r="B9" s="48" t="s">
        <v>198</v>
      </c>
      <c r="C9" s="49" t="s">
        <v>95</v>
      </c>
      <c r="D9" s="68">
        <v>7</v>
      </c>
      <c r="G9" s="145" t="s">
        <v>194</v>
      </c>
      <c r="I9" s="145"/>
    </row>
    <row r="10" spans="2:9">
      <c r="B10" s="48" t="s">
        <v>199</v>
      </c>
      <c r="C10" s="49" t="s">
        <v>200</v>
      </c>
      <c r="D10" s="68">
        <v>0</v>
      </c>
      <c r="G10" s="145" t="s">
        <v>194</v>
      </c>
      <c r="I10" s="145"/>
    </row>
    <row r="11" spans="2:9">
      <c r="B11" s="48" t="s">
        <v>398</v>
      </c>
      <c r="C11" s="49" t="s">
        <v>95</v>
      </c>
      <c r="D11" s="68">
        <v>0</v>
      </c>
      <c r="G11" s="145" t="s">
        <v>194</v>
      </c>
      <c r="I11" s="145"/>
    </row>
    <row r="12" spans="2:9">
      <c r="B12" s="58" t="s">
        <v>400</v>
      </c>
      <c r="C12" s="92" t="s">
        <v>95</v>
      </c>
      <c r="D12" s="158">
        <v>0</v>
      </c>
      <c r="G12" s="145" t="s">
        <v>194</v>
      </c>
      <c r="I12" s="145"/>
    </row>
    <row r="13" spans="2:9">
      <c r="B13" s="73" t="s">
        <v>399</v>
      </c>
      <c r="C13" s="146" t="s">
        <v>95</v>
      </c>
      <c r="D13" s="159">
        <v>5</v>
      </c>
      <c r="G13" s="147" t="s">
        <v>194</v>
      </c>
      <c r="I13" s="147"/>
    </row>
    <row r="14" spans="2:9">
      <c r="B14" s="57"/>
      <c r="C14" s="92"/>
      <c r="D14" s="65"/>
      <c r="G14" s="148"/>
    </row>
    <row r="15" spans="2:9">
      <c r="B15" s="160"/>
      <c r="D15" s="42"/>
    </row>
    <row r="16" spans="2:9">
      <c r="B16" s="161" t="s">
        <v>201</v>
      </c>
      <c r="D16" s="42"/>
    </row>
    <row r="17" spans="2:9">
      <c r="B17" s="45" t="s">
        <v>202</v>
      </c>
      <c r="C17" s="46"/>
      <c r="D17" s="135"/>
    </row>
    <row r="18" spans="2:9">
      <c r="B18" s="162" t="s">
        <v>203</v>
      </c>
      <c r="C18" s="49" t="s">
        <v>200</v>
      </c>
      <c r="D18" s="242">
        <v>1614.4</v>
      </c>
      <c r="G18" s="149" t="s">
        <v>194</v>
      </c>
      <c r="H18" s="149"/>
      <c r="I18" s="144"/>
    </row>
    <row r="19" spans="2:9">
      <c r="B19" s="162" t="s">
        <v>204</v>
      </c>
      <c r="C19" s="49" t="s">
        <v>200</v>
      </c>
      <c r="D19" s="242">
        <v>262.7</v>
      </c>
      <c r="G19" s="150" t="s">
        <v>194</v>
      </c>
      <c r="H19" s="150"/>
      <c r="I19" s="145"/>
    </row>
    <row r="20" spans="2:9">
      <c r="B20" s="48" t="s">
        <v>205</v>
      </c>
      <c r="C20" s="49"/>
      <c r="D20" s="68"/>
      <c r="G20" s="150" t="s">
        <v>194</v>
      </c>
      <c r="H20" s="150"/>
      <c r="I20" s="145"/>
    </row>
    <row r="21" spans="2:9">
      <c r="B21" s="162" t="s">
        <v>203</v>
      </c>
      <c r="C21" s="49" t="s">
        <v>200</v>
      </c>
      <c r="D21" s="243">
        <v>455.11</v>
      </c>
      <c r="G21" s="150" t="s">
        <v>194</v>
      </c>
      <c r="H21" s="150"/>
      <c r="I21" s="145"/>
    </row>
    <row r="22" spans="2:9">
      <c r="B22" s="162" t="s">
        <v>204</v>
      </c>
      <c r="C22" s="49" t="s">
        <v>200</v>
      </c>
      <c r="D22" s="242">
        <v>45</v>
      </c>
      <c r="G22" s="150" t="s">
        <v>194</v>
      </c>
      <c r="H22" s="150"/>
      <c r="I22" s="145"/>
    </row>
    <row r="23" spans="2:9">
      <c r="B23" s="48" t="s">
        <v>206</v>
      </c>
      <c r="C23" s="49" t="s">
        <v>200</v>
      </c>
      <c r="D23" s="242">
        <v>1.45</v>
      </c>
      <c r="G23" s="150" t="s">
        <v>194</v>
      </c>
      <c r="H23" s="150"/>
      <c r="I23" s="145"/>
    </row>
    <row r="24" spans="2:9">
      <c r="B24" s="48" t="s">
        <v>207</v>
      </c>
      <c r="C24" s="49" t="s">
        <v>200</v>
      </c>
      <c r="D24" s="68"/>
      <c r="G24" s="150" t="s">
        <v>194</v>
      </c>
      <c r="H24" s="150"/>
      <c r="I24" s="145"/>
    </row>
    <row r="25" spans="2:9">
      <c r="B25" s="48" t="s">
        <v>208</v>
      </c>
      <c r="C25" s="49"/>
      <c r="D25" s="68"/>
      <c r="G25" s="150" t="s">
        <v>194</v>
      </c>
      <c r="H25" s="150"/>
      <c r="I25" s="145"/>
    </row>
    <row r="26" spans="2:9">
      <c r="B26" s="162" t="s">
        <v>209</v>
      </c>
      <c r="C26" s="49" t="s">
        <v>200</v>
      </c>
      <c r="D26" s="68"/>
      <c r="G26" s="150" t="s">
        <v>194</v>
      </c>
      <c r="H26" s="150"/>
      <c r="I26" s="145"/>
    </row>
    <row r="27" spans="2:9">
      <c r="B27" s="162" t="s">
        <v>210</v>
      </c>
      <c r="C27" s="49" t="s">
        <v>200</v>
      </c>
      <c r="D27" s="242">
        <v>34.630000000000003</v>
      </c>
      <c r="G27" s="150" t="s">
        <v>194</v>
      </c>
      <c r="H27" s="150" t="s">
        <v>19</v>
      </c>
      <c r="I27" s="145"/>
    </row>
    <row r="28" spans="2:9">
      <c r="B28" s="52" t="s">
        <v>211</v>
      </c>
      <c r="C28" s="53" t="s">
        <v>212</v>
      </c>
      <c r="D28" s="244">
        <v>41556</v>
      </c>
      <c r="G28" s="151" t="s">
        <v>194</v>
      </c>
      <c r="H28" s="151"/>
      <c r="I28" s="147"/>
    </row>
    <row r="29" spans="2:9">
      <c r="B29" s="57"/>
      <c r="D29" s="42"/>
    </row>
    <row r="30" spans="2:9">
      <c r="B30" s="163" t="s">
        <v>402</v>
      </c>
      <c r="D30" s="42"/>
    </row>
    <row r="31" spans="2:9">
      <c r="B31" s="45" t="s">
        <v>274</v>
      </c>
      <c r="C31" s="46" t="s">
        <v>95</v>
      </c>
      <c r="D31" s="64"/>
      <c r="G31" s="144" t="s">
        <v>194</v>
      </c>
      <c r="H31" s="144"/>
      <c r="I31" s="144"/>
    </row>
    <row r="32" spans="2:9">
      <c r="B32" s="162" t="s">
        <v>401</v>
      </c>
      <c r="C32" s="46" t="s">
        <v>95</v>
      </c>
      <c r="D32" s="68"/>
      <c r="G32" s="145"/>
      <c r="H32" s="145"/>
      <c r="I32" s="145"/>
    </row>
    <row r="33" spans="2:13">
      <c r="B33" s="162" t="s">
        <v>246</v>
      </c>
      <c r="C33" s="46" t="s">
        <v>95</v>
      </c>
      <c r="D33" s="242">
        <v>4</v>
      </c>
      <c r="G33" s="145"/>
      <c r="H33" s="145"/>
      <c r="I33" s="145"/>
    </row>
    <row r="34" spans="2:13">
      <c r="B34" s="162" t="s">
        <v>243</v>
      </c>
      <c r="C34" s="46" t="s">
        <v>95</v>
      </c>
      <c r="D34" s="242">
        <v>10</v>
      </c>
      <c r="G34" s="145"/>
      <c r="H34" s="145"/>
      <c r="I34" s="145"/>
    </row>
    <row r="35" spans="2:13">
      <c r="B35" s="48" t="s">
        <v>213</v>
      </c>
      <c r="C35" s="49" t="s">
        <v>95</v>
      </c>
      <c r="D35" s="242">
        <v>49</v>
      </c>
      <c r="G35" s="145" t="s">
        <v>194</v>
      </c>
      <c r="H35" s="145"/>
      <c r="I35" s="145"/>
    </row>
    <row r="36" spans="2:13">
      <c r="B36" s="48" t="s">
        <v>214</v>
      </c>
      <c r="C36" s="49" t="s">
        <v>95</v>
      </c>
      <c r="D36" s="242">
        <v>1</v>
      </c>
      <c r="G36" s="145" t="s">
        <v>194</v>
      </c>
      <c r="H36" s="145"/>
      <c r="I36" s="145"/>
    </row>
    <row r="37" spans="2:13">
      <c r="B37" s="48" t="s">
        <v>215</v>
      </c>
      <c r="C37" s="49" t="s">
        <v>95</v>
      </c>
      <c r="D37" s="242">
        <v>49</v>
      </c>
      <c r="G37" s="145" t="s">
        <v>194</v>
      </c>
      <c r="H37" s="145"/>
      <c r="I37" s="145"/>
    </row>
    <row r="38" spans="2:13">
      <c r="B38" s="48" t="s">
        <v>273</v>
      </c>
      <c r="C38" s="49" t="s">
        <v>95</v>
      </c>
      <c r="D38" s="242">
        <v>2</v>
      </c>
      <c r="G38" s="145" t="s">
        <v>194</v>
      </c>
      <c r="H38" s="145"/>
      <c r="I38" s="145"/>
    </row>
    <row r="39" spans="2:13">
      <c r="B39" s="52" t="s">
        <v>216</v>
      </c>
      <c r="C39" s="53" t="s">
        <v>95</v>
      </c>
      <c r="D39" s="113"/>
      <c r="G39" s="147" t="s">
        <v>194</v>
      </c>
      <c r="H39" s="147"/>
      <c r="I39" s="147"/>
    </row>
    <row r="42" spans="2:13" ht="16.5" customHeight="1">
      <c r="D42" s="305" t="s">
        <v>217</v>
      </c>
      <c r="E42" s="307" t="s">
        <v>218</v>
      </c>
      <c r="F42" s="307"/>
      <c r="G42" s="307"/>
      <c r="H42" s="309" t="s">
        <v>176</v>
      </c>
      <c r="I42" s="309" t="s">
        <v>177</v>
      </c>
    </row>
    <row r="43" spans="2:13" ht="16.5" customHeight="1">
      <c r="B43" s="154" t="s">
        <v>343</v>
      </c>
      <c r="D43" s="306"/>
      <c r="E43" s="308"/>
      <c r="F43" s="308"/>
      <c r="G43" s="308"/>
      <c r="H43" s="310"/>
      <c r="I43" s="310"/>
    </row>
    <row r="44" spans="2:13">
      <c r="B44" s="155" t="s">
        <v>219</v>
      </c>
      <c r="C44" s="46"/>
      <c r="D44" s="46"/>
      <c r="E44" s="311"/>
      <c r="F44" s="311"/>
      <c r="G44" s="311"/>
      <c r="H44" s="46"/>
      <c r="I44" s="135"/>
      <c r="K44" s="144" t="s">
        <v>194</v>
      </c>
      <c r="L44" s="144"/>
      <c r="M44" s="144"/>
    </row>
    <row r="45" spans="2:13">
      <c r="B45" s="156" t="s">
        <v>220</v>
      </c>
      <c r="C45" s="49" t="s">
        <v>178</v>
      </c>
      <c r="D45" s="245">
        <v>307.51</v>
      </c>
      <c r="E45" s="312">
        <v>553210</v>
      </c>
      <c r="F45" s="313"/>
      <c r="G45" s="43"/>
      <c r="H45" s="246">
        <v>537210</v>
      </c>
      <c r="I45" s="245">
        <v>16000</v>
      </c>
      <c r="K45" s="145" t="s">
        <v>194</v>
      </c>
      <c r="L45" s="145"/>
      <c r="M45" s="145"/>
    </row>
    <row r="46" spans="2:13">
      <c r="B46" s="156" t="s">
        <v>221</v>
      </c>
      <c r="C46" s="49" t="s">
        <v>222</v>
      </c>
      <c r="D46" s="245">
        <v>356.08</v>
      </c>
      <c r="E46" s="303">
        <v>453100</v>
      </c>
      <c r="F46" s="303"/>
      <c r="G46" s="303"/>
      <c r="H46" s="246">
        <v>433100</v>
      </c>
      <c r="I46" s="245">
        <v>20000</v>
      </c>
      <c r="K46" s="145" t="s">
        <v>194</v>
      </c>
      <c r="L46" s="145"/>
      <c r="M46" s="145"/>
    </row>
    <row r="47" spans="2:13">
      <c r="B47" s="156" t="s">
        <v>223</v>
      </c>
      <c r="C47" s="49" t="s">
        <v>222</v>
      </c>
      <c r="D47" s="246">
        <v>0</v>
      </c>
      <c r="E47" s="303"/>
      <c r="F47" s="303"/>
      <c r="G47" s="303"/>
      <c r="H47" s="246"/>
      <c r="I47" s="245"/>
      <c r="K47" s="145" t="s">
        <v>194</v>
      </c>
      <c r="L47" s="145"/>
      <c r="M47" s="145"/>
    </row>
    <row r="48" spans="2:13">
      <c r="B48" s="156" t="s">
        <v>224</v>
      </c>
      <c r="C48" s="49" t="s">
        <v>222</v>
      </c>
      <c r="D48" s="246">
        <v>0</v>
      </c>
      <c r="E48" s="303"/>
      <c r="F48" s="303"/>
      <c r="G48" s="303"/>
      <c r="H48" s="246"/>
      <c r="I48" s="245"/>
      <c r="K48" s="145" t="s">
        <v>194</v>
      </c>
      <c r="L48" s="145"/>
      <c r="M48" s="145"/>
    </row>
    <row r="49" spans="2:13">
      <c r="B49" s="156" t="s">
        <v>225</v>
      </c>
      <c r="C49" s="49" t="s">
        <v>222</v>
      </c>
      <c r="D49" s="246">
        <v>0</v>
      </c>
      <c r="E49" s="303"/>
      <c r="F49" s="303"/>
      <c r="G49" s="303"/>
      <c r="H49" s="246"/>
      <c r="I49" s="245"/>
      <c r="K49" s="147" t="s">
        <v>194</v>
      </c>
      <c r="L49" s="147"/>
      <c r="M49" s="145"/>
    </row>
    <row r="50" spans="2:13">
      <c r="B50" s="156" t="s">
        <v>226</v>
      </c>
      <c r="C50" s="49" t="s">
        <v>222</v>
      </c>
      <c r="D50" s="246">
        <v>0</v>
      </c>
      <c r="E50" s="303"/>
      <c r="F50" s="303"/>
      <c r="G50" s="303"/>
      <c r="H50" s="246"/>
      <c r="I50" s="245"/>
      <c r="K50" s="144" t="s">
        <v>194</v>
      </c>
      <c r="M50" s="145"/>
    </row>
    <row r="51" spans="2:13">
      <c r="B51" s="156" t="s">
        <v>508</v>
      </c>
      <c r="C51" s="49" t="s">
        <v>222</v>
      </c>
      <c r="D51" s="246">
        <v>0</v>
      </c>
      <c r="E51" s="303"/>
      <c r="F51" s="303"/>
      <c r="G51" s="303"/>
      <c r="H51" s="246"/>
      <c r="I51" s="245"/>
      <c r="K51" s="145" t="s">
        <v>194</v>
      </c>
      <c r="M51" s="145"/>
    </row>
    <row r="52" spans="2:13">
      <c r="B52" s="66" t="s">
        <v>276</v>
      </c>
      <c r="C52" s="49"/>
      <c r="D52" s="246"/>
      <c r="E52" s="303"/>
      <c r="F52" s="303"/>
      <c r="G52" s="303"/>
      <c r="H52" s="246"/>
      <c r="I52" s="245"/>
      <c r="K52" s="145" t="s">
        <v>194</v>
      </c>
      <c r="M52" s="145"/>
    </row>
    <row r="53" spans="2:13">
      <c r="B53" s="156" t="s">
        <v>277</v>
      </c>
      <c r="C53" s="49" t="s">
        <v>222</v>
      </c>
      <c r="D53" s="246">
        <v>1</v>
      </c>
      <c r="E53" s="303">
        <v>300</v>
      </c>
      <c r="F53" s="303"/>
      <c r="G53" s="303"/>
      <c r="H53" s="246">
        <v>300</v>
      </c>
      <c r="I53" s="245">
        <v>0</v>
      </c>
      <c r="K53" s="145" t="s">
        <v>194</v>
      </c>
      <c r="M53" s="145"/>
    </row>
    <row r="54" spans="2:13">
      <c r="B54" s="156" t="s">
        <v>265</v>
      </c>
      <c r="C54" s="49" t="s">
        <v>222</v>
      </c>
      <c r="D54" s="246"/>
      <c r="E54" s="303"/>
      <c r="F54" s="303"/>
      <c r="G54" s="303"/>
      <c r="H54" s="246"/>
      <c r="I54" s="245">
        <v>0</v>
      </c>
      <c r="K54" s="145" t="s">
        <v>194</v>
      </c>
      <c r="M54" s="145"/>
    </row>
    <row r="55" spans="2:13">
      <c r="B55" s="156" t="s">
        <v>278</v>
      </c>
      <c r="C55" s="49" t="s">
        <v>222</v>
      </c>
      <c r="D55" s="246"/>
      <c r="E55" s="303"/>
      <c r="F55" s="303"/>
      <c r="G55" s="303"/>
      <c r="H55" s="246"/>
      <c r="I55" s="245"/>
      <c r="K55" s="145" t="s">
        <v>194</v>
      </c>
      <c r="M55" s="145"/>
    </row>
    <row r="56" spans="2:13">
      <c r="B56" s="156" t="s">
        <v>279</v>
      </c>
      <c r="C56" s="49" t="s">
        <v>222</v>
      </c>
      <c r="D56" s="246">
        <v>1.5</v>
      </c>
      <c r="E56" s="303">
        <v>2100</v>
      </c>
      <c r="F56" s="303"/>
      <c r="G56" s="303"/>
      <c r="H56" s="246">
        <v>2100</v>
      </c>
      <c r="I56" s="245">
        <v>0</v>
      </c>
      <c r="K56" s="145" t="s">
        <v>194</v>
      </c>
      <c r="M56" s="145"/>
    </row>
    <row r="57" spans="2:13">
      <c r="B57" s="156" t="s">
        <v>280</v>
      </c>
      <c r="C57" s="49" t="s">
        <v>222</v>
      </c>
      <c r="D57" s="246"/>
      <c r="E57" s="303"/>
      <c r="F57" s="303"/>
      <c r="G57" s="303"/>
      <c r="H57" s="246"/>
      <c r="I57" s="245"/>
      <c r="K57" s="145" t="s">
        <v>194</v>
      </c>
      <c r="M57" s="145"/>
    </row>
    <row r="58" spans="2:13">
      <c r="B58" s="66" t="s">
        <v>281</v>
      </c>
      <c r="C58" s="49"/>
      <c r="D58" s="246"/>
      <c r="E58" s="303"/>
      <c r="F58" s="303"/>
      <c r="G58" s="303"/>
      <c r="H58" s="246"/>
      <c r="I58" s="245"/>
      <c r="K58" s="145" t="s">
        <v>194</v>
      </c>
      <c r="M58" s="145"/>
    </row>
    <row r="59" spans="2:13">
      <c r="B59" s="156" t="s">
        <v>282</v>
      </c>
      <c r="C59" s="49" t="s">
        <v>222</v>
      </c>
      <c r="D59" s="246"/>
      <c r="E59" s="303"/>
      <c r="F59" s="303"/>
      <c r="G59" s="303"/>
      <c r="H59" s="246"/>
      <c r="I59" s="245">
        <v>0</v>
      </c>
      <c r="K59" s="145" t="s">
        <v>194</v>
      </c>
      <c r="M59" s="145"/>
    </row>
    <row r="60" spans="2:13">
      <c r="B60" s="156" t="s">
        <v>283</v>
      </c>
      <c r="C60" s="49" t="s">
        <v>222</v>
      </c>
      <c r="D60" s="246"/>
      <c r="E60" s="303"/>
      <c r="F60" s="303"/>
      <c r="G60" s="303"/>
      <c r="H60" s="246"/>
      <c r="I60" s="245"/>
      <c r="K60" s="145" t="s">
        <v>194</v>
      </c>
      <c r="M60" s="145"/>
    </row>
    <row r="61" spans="2:13">
      <c r="B61" s="156" t="s">
        <v>284</v>
      </c>
      <c r="C61" s="49" t="s">
        <v>222</v>
      </c>
      <c r="D61" s="246"/>
      <c r="E61" s="303"/>
      <c r="F61" s="303"/>
      <c r="G61" s="303"/>
      <c r="H61" s="246"/>
      <c r="I61" s="245">
        <v>0</v>
      </c>
      <c r="K61" s="145" t="s">
        <v>194</v>
      </c>
      <c r="M61" s="145"/>
    </row>
    <row r="62" spans="2:13">
      <c r="B62" s="66" t="s">
        <v>307</v>
      </c>
      <c r="C62" s="49"/>
      <c r="D62" s="246"/>
      <c r="E62" s="303"/>
      <c r="F62" s="303"/>
      <c r="G62" s="303"/>
      <c r="H62" s="246"/>
      <c r="I62" s="245"/>
      <c r="K62" s="145" t="s">
        <v>194</v>
      </c>
      <c r="M62" s="145"/>
    </row>
    <row r="63" spans="2:13">
      <c r="B63" s="156" t="s">
        <v>308</v>
      </c>
      <c r="C63" s="49" t="s">
        <v>222</v>
      </c>
      <c r="D63" s="246">
        <v>5</v>
      </c>
      <c r="E63" s="303">
        <v>3000</v>
      </c>
      <c r="F63" s="303"/>
      <c r="G63" s="303"/>
      <c r="H63" s="246">
        <v>3000</v>
      </c>
      <c r="I63" s="245">
        <v>0</v>
      </c>
      <c r="K63" s="145" t="s">
        <v>194</v>
      </c>
      <c r="M63" s="145"/>
    </row>
    <row r="64" spans="2:13">
      <c r="B64" s="156" t="s">
        <v>309</v>
      </c>
      <c r="C64" s="49" t="s">
        <v>222</v>
      </c>
      <c r="D64" s="246"/>
      <c r="E64" s="303"/>
      <c r="F64" s="303"/>
      <c r="G64" s="303"/>
      <c r="H64" s="246">
        <v>0</v>
      </c>
      <c r="I64" s="245">
        <v>0</v>
      </c>
      <c r="K64" s="145" t="s">
        <v>194</v>
      </c>
      <c r="M64" s="145"/>
    </row>
    <row r="65" spans="2:13">
      <c r="B65" s="66" t="s">
        <v>285</v>
      </c>
      <c r="C65" s="49"/>
      <c r="D65" s="246"/>
      <c r="E65" s="303"/>
      <c r="F65" s="303"/>
      <c r="G65" s="303"/>
      <c r="H65" s="246"/>
      <c r="I65" s="245"/>
      <c r="K65" s="145" t="s">
        <v>194</v>
      </c>
      <c r="M65" s="145"/>
    </row>
    <row r="66" spans="2:13">
      <c r="B66" s="156" t="s">
        <v>266</v>
      </c>
      <c r="C66" s="49" t="s">
        <v>222</v>
      </c>
      <c r="D66" s="246">
        <v>0</v>
      </c>
      <c r="E66" s="303"/>
      <c r="F66" s="303"/>
      <c r="G66" s="303"/>
      <c r="H66" s="246"/>
      <c r="I66" s="245"/>
      <c r="K66" s="147" t="s">
        <v>194</v>
      </c>
      <c r="M66" s="145"/>
    </row>
    <row r="67" spans="2:13">
      <c r="B67" s="156" t="s">
        <v>275</v>
      </c>
      <c r="C67" s="49" t="s">
        <v>222</v>
      </c>
      <c r="D67" s="246">
        <v>0</v>
      </c>
      <c r="E67" s="303"/>
      <c r="F67" s="303"/>
      <c r="G67" s="303"/>
      <c r="H67" s="246"/>
      <c r="I67" s="245"/>
      <c r="K67" s="144" t="s">
        <v>194</v>
      </c>
      <c r="M67" s="145"/>
    </row>
    <row r="68" spans="2:13">
      <c r="B68" s="156" t="s">
        <v>267</v>
      </c>
      <c r="C68" s="49" t="s">
        <v>222</v>
      </c>
      <c r="D68" s="246">
        <v>0</v>
      </c>
      <c r="E68" s="303"/>
      <c r="F68" s="303"/>
      <c r="G68" s="303"/>
      <c r="H68" s="246"/>
      <c r="I68" s="245"/>
      <c r="K68" s="145" t="s">
        <v>194</v>
      </c>
      <c r="M68" s="145"/>
    </row>
    <row r="69" spans="2:13">
      <c r="B69" s="156" t="s">
        <v>403</v>
      </c>
      <c r="C69" s="49" t="s">
        <v>222</v>
      </c>
      <c r="D69" s="246">
        <v>3</v>
      </c>
      <c r="E69" s="303"/>
      <c r="F69" s="303"/>
      <c r="G69" s="303"/>
      <c r="H69" s="246"/>
      <c r="I69" s="245"/>
      <c r="K69" s="145" t="s">
        <v>194</v>
      </c>
      <c r="M69" s="145"/>
    </row>
    <row r="70" spans="2:13">
      <c r="B70" s="156" t="s">
        <v>404</v>
      </c>
      <c r="C70" s="49" t="s">
        <v>405</v>
      </c>
      <c r="D70" s="246">
        <v>40.299999999999997</v>
      </c>
      <c r="E70" s="303">
        <v>310000</v>
      </c>
      <c r="F70" s="303"/>
      <c r="G70" s="303"/>
      <c r="H70" s="246">
        <v>150000</v>
      </c>
      <c r="I70" s="245">
        <v>160000</v>
      </c>
      <c r="K70" s="145"/>
      <c r="M70" s="145"/>
    </row>
    <row r="71" spans="2:13">
      <c r="B71" s="66" t="s">
        <v>227</v>
      </c>
      <c r="C71" s="49"/>
      <c r="D71" s="246"/>
      <c r="E71" s="303"/>
      <c r="F71" s="303"/>
      <c r="G71" s="303"/>
      <c r="H71" s="246"/>
      <c r="I71" s="245"/>
      <c r="K71" s="145" t="s">
        <v>194</v>
      </c>
      <c r="M71" s="145"/>
    </row>
    <row r="72" spans="2:13">
      <c r="B72" s="156" t="s">
        <v>286</v>
      </c>
      <c r="C72" s="49" t="s">
        <v>222</v>
      </c>
      <c r="D72" s="246"/>
      <c r="E72" s="303"/>
      <c r="F72" s="303"/>
      <c r="G72" s="303"/>
      <c r="H72" s="246"/>
      <c r="I72" s="245"/>
      <c r="K72" s="145" t="s">
        <v>194</v>
      </c>
      <c r="M72" s="145"/>
    </row>
    <row r="73" spans="2:13">
      <c r="B73" s="156" t="s">
        <v>268</v>
      </c>
      <c r="C73" s="49" t="s">
        <v>222</v>
      </c>
      <c r="D73" s="246">
        <v>4.5</v>
      </c>
      <c r="E73" s="303">
        <v>4500</v>
      </c>
      <c r="F73" s="303"/>
      <c r="G73" s="303"/>
      <c r="H73" s="246">
        <v>1000</v>
      </c>
      <c r="I73" s="245">
        <v>3500</v>
      </c>
      <c r="K73" s="145" t="s">
        <v>194</v>
      </c>
      <c r="M73" s="145"/>
    </row>
    <row r="74" spans="2:13">
      <c r="B74" s="156" t="s">
        <v>287</v>
      </c>
      <c r="C74" s="49" t="s">
        <v>288</v>
      </c>
      <c r="D74" s="246">
        <v>2.5</v>
      </c>
      <c r="E74" s="303">
        <v>8000</v>
      </c>
      <c r="F74" s="303"/>
      <c r="G74" s="303"/>
      <c r="H74" s="246">
        <v>4100</v>
      </c>
      <c r="I74" s="245">
        <v>3900</v>
      </c>
      <c r="K74" s="145" t="s">
        <v>194</v>
      </c>
      <c r="M74" s="145"/>
    </row>
    <row r="75" spans="2:13">
      <c r="B75" s="156" t="s">
        <v>289</v>
      </c>
      <c r="C75" s="49" t="s">
        <v>222</v>
      </c>
      <c r="D75" s="246">
        <v>3.2</v>
      </c>
      <c r="E75" s="303">
        <v>5000</v>
      </c>
      <c r="F75" s="303"/>
      <c r="G75" s="303"/>
      <c r="H75" s="246">
        <v>2960</v>
      </c>
      <c r="I75" s="245">
        <v>2040</v>
      </c>
      <c r="K75" s="145" t="s">
        <v>194</v>
      </c>
      <c r="M75" s="145"/>
    </row>
    <row r="76" spans="2:13">
      <c r="B76" s="156" t="s">
        <v>269</v>
      </c>
      <c r="C76" s="49" t="s">
        <v>222</v>
      </c>
      <c r="D76" s="246">
        <v>0.3</v>
      </c>
      <c r="E76" s="303">
        <v>250</v>
      </c>
      <c r="F76" s="303"/>
      <c r="G76" s="303"/>
      <c r="H76" s="246">
        <v>140</v>
      </c>
      <c r="I76" s="245">
        <v>110</v>
      </c>
      <c r="K76" s="145" t="s">
        <v>194</v>
      </c>
      <c r="M76" s="145"/>
    </row>
    <row r="77" spans="2:13">
      <c r="B77" s="156" t="s">
        <v>290</v>
      </c>
      <c r="C77" s="49" t="s">
        <v>222</v>
      </c>
      <c r="D77" s="246">
        <v>1.5</v>
      </c>
      <c r="E77" s="303">
        <v>3500</v>
      </c>
      <c r="F77" s="303"/>
      <c r="G77" s="303"/>
      <c r="H77" s="246">
        <v>2050</v>
      </c>
      <c r="I77" s="245">
        <v>1450</v>
      </c>
      <c r="K77" s="145" t="s">
        <v>194</v>
      </c>
      <c r="M77" s="145"/>
    </row>
    <row r="78" spans="2:13">
      <c r="B78" s="156" t="s">
        <v>291</v>
      </c>
      <c r="C78" s="49" t="s">
        <v>222</v>
      </c>
      <c r="D78" s="246">
        <v>0</v>
      </c>
      <c r="E78" s="303">
        <v>0</v>
      </c>
      <c r="F78" s="303"/>
      <c r="G78" s="303"/>
      <c r="H78" s="246"/>
      <c r="I78" s="245">
        <v>0</v>
      </c>
      <c r="K78" s="145" t="s">
        <v>194</v>
      </c>
      <c r="M78" s="145"/>
    </row>
    <row r="79" spans="2:13">
      <c r="B79" s="156" t="s">
        <v>292</v>
      </c>
      <c r="C79" s="49" t="s">
        <v>222</v>
      </c>
      <c r="D79" s="246">
        <v>1.6</v>
      </c>
      <c r="E79" s="303">
        <v>2000</v>
      </c>
      <c r="F79" s="303"/>
      <c r="G79" s="303"/>
      <c r="H79" s="246">
        <v>800</v>
      </c>
      <c r="I79" s="245">
        <v>1200</v>
      </c>
      <c r="K79" s="145" t="s">
        <v>194</v>
      </c>
      <c r="M79" s="145"/>
    </row>
    <row r="80" spans="2:13">
      <c r="B80" s="156" t="s">
        <v>293</v>
      </c>
      <c r="C80" s="49" t="s">
        <v>222</v>
      </c>
      <c r="D80" s="246">
        <v>1</v>
      </c>
      <c r="E80" s="303">
        <v>850</v>
      </c>
      <c r="F80" s="303"/>
      <c r="G80" s="303"/>
      <c r="H80" s="246">
        <v>200</v>
      </c>
      <c r="I80" s="245">
        <v>650</v>
      </c>
      <c r="K80" s="145" t="s">
        <v>194</v>
      </c>
      <c r="M80" s="145"/>
    </row>
    <row r="81" spans="2:13">
      <c r="B81" s="156" t="s">
        <v>294</v>
      </c>
      <c r="C81" s="49" t="s">
        <v>222</v>
      </c>
      <c r="D81" s="246"/>
      <c r="E81" s="303"/>
      <c r="F81" s="303"/>
      <c r="G81" s="303"/>
      <c r="H81" s="246"/>
      <c r="I81" s="245"/>
      <c r="K81" s="145" t="s">
        <v>194</v>
      </c>
      <c r="M81" s="145"/>
    </row>
    <row r="82" spans="2:13">
      <c r="B82" s="156" t="s">
        <v>295</v>
      </c>
      <c r="C82" s="49" t="s">
        <v>222</v>
      </c>
      <c r="D82" s="246"/>
      <c r="E82" s="303"/>
      <c r="F82" s="303"/>
      <c r="G82" s="303"/>
      <c r="H82" s="246"/>
      <c r="I82" s="245"/>
      <c r="K82" s="145" t="s">
        <v>194</v>
      </c>
      <c r="M82" s="145"/>
    </row>
    <row r="83" spans="2:13">
      <c r="B83" s="156" t="s">
        <v>296</v>
      </c>
      <c r="C83" s="49" t="s">
        <v>222</v>
      </c>
      <c r="D83" s="246"/>
      <c r="E83" s="303"/>
      <c r="F83" s="303"/>
      <c r="G83" s="303"/>
      <c r="H83" s="246"/>
      <c r="I83" s="245"/>
      <c r="K83" s="145" t="s">
        <v>194</v>
      </c>
      <c r="M83" s="145"/>
    </row>
    <row r="84" spans="2:13">
      <c r="B84" s="156" t="s">
        <v>297</v>
      </c>
      <c r="C84" s="49" t="s">
        <v>222</v>
      </c>
      <c r="D84" s="246">
        <v>1</v>
      </c>
      <c r="E84" s="303">
        <v>800</v>
      </c>
      <c r="F84" s="303"/>
      <c r="G84" s="303"/>
      <c r="H84" s="246">
        <v>200</v>
      </c>
      <c r="I84" s="245">
        <v>600</v>
      </c>
      <c r="K84" s="145" t="s">
        <v>194</v>
      </c>
      <c r="M84" s="145"/>
    </row>
    <row r="85" spans="2:13">
      <c r="B85" s="156" t="s">
        <v>509</v>
      </c>
      <c r="C85" s="49" t="s">
        <v>222</v>
      </c>
      <c r="D85" s="246">
        <v>1.5</v>
      </c>
      <c r="E85" s="303">
        <v>1200</v>
      </c>
      <c r="F85" s="303"/>
      <c r="G85" s="303"/>
      <c r="H85" s="246">
        <v>275</v>
      </c>
      <c r="I85" s="245">
        <v>925</v>
      </c>
      <c r="K85" s="145" t="s">
        <v>194</v>
      </c>
      <c r="M85" s="145"/>
    </row>
    <row r="86" spans="2:13">
      <c r="B86" s="156" t="s">
        <v>298</v>
      </c>
      <c r="C86" s="49" t="s">
        <v>222</v>
      </c>
      <c r="D86" s="246">
        <v>2</v>
      </c>
      <c r="E86" s="303">
        <v>6000</v>
      </c>
      <c r="F86" s="303"/>
      <c r="G86" s="303"/>
      <c r="H86" s="246">
        <v>1720</v>
      </c>
      <c r="I86" s="245">
        <v>4280</v>
      </c>
      <c r="K86" s="145" t="s">
        <v>194</v>
      </c>
      <c r="M86" s="145"/>
    </row>
    <row r="87" spans="2:13">
      <c r="B87" s="156" t="s">
        <v>299</v>
      </c>
      <c r="C87" s="49" t="s">
        <v>222</v>
      </c>
      <c r="D87" s="246"/>
      <c r="E87" s="303"/>
      <c r="F87" s="303"/>
      <c r="G87" s="303"/>
      <c r="H87" s="246"/>
      <c r="I87" s="245"/>
      <c r="K87" s="145" t="s">
        <v>194</v>
      </c>
      <c r="M87" s="145"/>
    </row>
    <row r="88" spans="2:13">
      <c r="B88" s="156" t="s">
        <v>300</v>
      </c>
      <c r="C88" s="49" t="s">
        <v>222</v>
      </c>
      <c r="D88" s="246"/>
      <c r="E88" s="303"/>
      <c r="F88" s="303"/>
      <c r="G88" s="303"/>
      <c r="H88" s="246"/>
      <c r="I88" s="245"/>
      <c r="K88" s="145" t="s">
        <v>194</v>
      </c>
      <c r="M88" s="145"/>
    </row>
    <row r="89" spans="2:13">
      <c r="B89" s="156" t="s">
        <v>301</v>
      </c>
      <c r="C89" s="49" t="s">
        <v>222</v>
      </c>
      <c r="D89" s="246"/>
      <c r="E89" s="303"/>
      <c r="F89" s="303"/>
      <c r="G89" s="303"/>
      <c r="H89" s="246"/>
      <c r="I89" s="245"/>
      <c r="K89" s="145" t="s">
        <v>194</v>
      </c>
      <c r="M89" s="145"/>
    </row>
    <row r="90" spans="2:13">
      <c r="B90" s="156" t="s">
        <v>302</v>
      </c>
      <c r="C90" s="49" t="s">
        <v>222</v>
      </c>
      <c r="D90" s="246"/>
      <c r="E90" s="303"/>
      <c r="F90" s="303"/>
      <c r="G90" s="303"/>
      <c r="H90" s="246"/>
      <c r="I90" s="245"/>
      <c r="K90" s="145" t="s">
        <v>194</v>
      </c>
      <c r="M90" s="145"/>
    </row>
    <row r="91" spans="2:13">
      <c r="B91" s="156" t="s">
        <v>303</v>
      </c>
      <c r="C91" s="49" t="s">
        <v>222</v>
      </c>
      <c r="D91" s="246">
        <v>0.2</v>
      </c>
      <c r="E91" s="303">
        <v>280</v>
      </c>
      <c r="F91" s="303"/>
      <c r="G91" s="303"/>
      <c r="H91" s="246">
        <v>180</v>
      </c>
      <c r="I91" s="245">
        <v>100</v>
      </c>
      <c r="K91" s="145" t="s">
        <v>194</v>
      </c>
      <c r="M91" s="145"/>
    </row>
    <row r="92" spans="2:13">
      <c r="B92" s="156" t="s">
        <v>304</v>
      </c>
      <c r="C92" s="49" t="s">
        <v>222</v>
      </c>
      <c r="D92" s="246"/>
      <c r="E92" s="303"/>
      <c r="F92" s="303"/>
      <c r="G92" s="303"/>
      <c r="H92" s="246"/>
      <c r="I92" s="245"/>
      <c r="K92" s="145" t="s">
        <v>194</v>
      </c>
      <c r="M92" s="145"/>
    </row>
    <row r="93" spans="2:13">
      <c r="B93" s="156" t="s">
        <v>305</v>
      </c>
      <c r="C93" s="49" t="s">
        <v>222</v>
      </c>
      <c r="D93" s="246"/>
      <c r="E93" s="303"/>
      <c r="F93" s="303"/>
      <c r="G93" s="303"/>
      <c r="H93" s="246"/>
      <c r="I93" s="245"/>
      <c r="K93" s="145" t="s">
        <v>194</v>
      </c>
      <c r="M93" s="145"/>
    </row>
    <row r="94" spans="2:13">
      <c r="B94" s="157" t="s">
        <v>306</v>
      </c>
      <c r="C94" s="146" t="s">
        <v>222</v>
      </c>
      <c r="D94" s="247"/>
      <c r="E94" s="303">
        <v>120</v>
      </c>
      <c r="F94" s="303"/>
      <c r="G94" s="303"/>
      <c r="H94" s="247">
        <v>120</v>
      </c>
      <c r="I94" s="245">
        <v>0</v>
      </c>
      <c r="K94" s="147" t="s">
        <v>194</v>
      </c>
      <c r="M94" s="147"/>
    </row>
    <row r="95" spans="2:13">
      <c r="D95" s="42"/>
    </row>
    <row r="96" spans="2:13">
      <c r="D96" s="42"/>
    </row>
    <row r="97" spans="2:13">
      <c r="B97" s="164" t="s">
        <v>228</v>
      </c>
      <c r="C97" s="165"/>
      <c r="D97" s="165" t="s">
        <v>326</v>
      </c>
      <c r="E97" s="304" t="s">
        <v>422</v>
      </c>
      <c r="F97" s="304"/>
      <c r="G97" s="304"/>
      <c r="H97" s="165" t="s">
        <v>423</v>
      </c>
      <c r="I97" s="166" t="s">
        <v>424</v>
      </c>
      <c r="K97" s="144"/>
      <c r="M97" s="144"/>
    </row>
    <row r="98" spans="2:13">
      <c r="B98" s="156" t="s">
        <v>270</v>
      </c>
      <c r="C98" s="49" t="s">
        <v>325</v>
      </c>
      <c r="D98" s="246">
        <v>0</v>
      </c>
      <c r="E98" s="303">
        <v>0</v>
      </c>
      <c r="F98" s="303"/>
      <c r="G98" s="303"/>
      <c r="H98" s="246">
        <v>0</v>
      </c>
      <c r="I98" s="245">
        <v>0</v>
      </c>
      <c r="K98" s="144" t="s">
        <v>194</v>
      </c>
      <c r="M98" s="145"/>
    </row>
    <row r="99" spans="2:13">
      <c r="B99" s="156" t="s">
        <v>310</v>
      </c>
      <c r="C99" s="49" t="s">
        <v>325</v>
      </c>
      <c r="D99" s="246">
        <v>1485</v>
      </c>
      <c r="E99" s="303">
        <v>640000</v>
      </c>
      <c r="F99" s="303"/>
      <c r="G99" s="303"/>
      <c r="H99" s="246">
        <v>60000</v>
      </c>
      <c r="I99" s="245">
        <f>E99-H99</f>
        <v>580000</v>
      </c>
      <c r="K99" s="145" t="s">
        <v>194</v>
      </c>
      <c r="M99" s="145"/>
    </row>
    <row r="100" spans="2:13">
      <c r="B100" s="156" t="s">
        <v>311</v>
      </c>
      <c r="C100" s="49" t="s">
        <v>325</v>
      </c>
      <c r="D100" s="246">
        <v>0</v>
      </c>
      <c r="E100" s="303">
        <v>0</v>
      </c>
      <c r="F100" s="303"/>
      <c r="G100" s="303"/>
      <c r="H100" s="246">
        <v>0</v>
      </c>
      <c r="I100" s="245">
        <f t="shared" ref="I100:I115" si="0">E100-H100</f>
        <v>0</v>
      </c>
      <c r="K100" s="145" t="s">
        <v>194</v>
      </c>
      <c r="M100" s="145"/>
    </row>
    <row r="101" spans="2:13">
      <c r="B101" s="156" t="s">
        <v>312</v>
      </c>
      <c r="C101" s="49" t="s">
        <v>325</v>
      </c>
      <c r="D101" s="246">
        <v>500</v>
      </c>
      <c r="E101" s="303">
        <v>5000</v>
      </c>
      <c r="F101" s="303"/>
      <c r="G101" s="303"/>
      <c r="H101" s="246">
        <v>1000</v>
      </c>
      <c r="I101" s="245">
        <f t="shared" si="0"/>
        <v>4000</v>
      </c>
      <c r="K101" s="145" t="s">
        <v>194</v>
      </c>
      <c r="M101" s="145"/>
    </row>
    <row r="102" spans="2:13">
      <c r="B102" s="156" t="s">
        <v>271</v>
      </c>
      <c r="C102" s="49" t="s">
        <v>325</v>
      </c>
      <c r="D102" s="246">
        <v>600</v>
      </c>
      <c r="E102" s="303">
        <v>16000</v>
      </c>
      <c r="F102" s="303"/>
      <c r="G102" s="303"/>
      <c r="H102" s="246">
        <v>6000</v>
      </c>
      <c r="I102" s="245">
        <f t="shared" si="0"/>
        <v>10000</v>
      </c>
      <c r="K102" s="145" t="s">
        <v>194</v>
      </c>
      <c r="M102" s="145"/>
    </row>
    <row r="103" spans="2:13">
      <c r="B103" s="156" t="s">
        <v>313</v>
      </c>
      <c r="C103" s="49" t="s">
        <v>325</v>
      </c>
      <c r="D103" s="246">
        <v>720</v>
      </c>
      <c r="E103" s="303">
        <v>20800</v>
      </c>
      <c r="F103" s="303"/>
      <c r="G103" s="303"/>
      <c r="H103" s="246">
        <v>5000</v>
      </c>
      <c r="I103" s="245">
        <f t="shared" si="0"/>
        <v>15800</v>
      </c>
      <c r="K103" s="145" t="s">
        <v>194</v>
      </c>
      <c r="M103" s="145"/>
    </row>
    <row r="104" spans="2:13">
      <c r="B104" s="156" t="s">
        <v>314</v>
      </c>
      <c r="C104" s="49" t="s">
        <v>325</v>
      </c>
      <c r="D104" s="246">
        <v>240</v>
      </c>
      <c r="E104" s="303">
        <v>3600</v>
      </c>
      <c r="F104" s="303"/>
      <c r="G104" s="303"/>
      <c r="H104" s="246">
        <v>600</v>
      </c>
      <c r="I104" s="245">
        <f t="shared" si="0"/>
        <v>3000</v>
      </c>
      <c r="K104" s="145" t="s">
        <v>194</v>
      </c>
      <c r="M104" s="145"/>
    </row>
    <row r="105" spans="2:13">
      <c r="B105" s="156" t="s">
        <v>315</v>
      </c>
      <c r="C105" s="49" t="s">
        <v>325</v>
      </c>
      <c r="D105" s="246">
        <v>150</v>
      </c>
      <c r="E105" s="303">
        <v>2700</v>
      </c>
      <c r="F105" s="303"/>
      <c r="G105" s="303"/>
      <c r="H105" s="246">
        <v>700</v>
      </c>
      <c r="I105" s="245">
        <f t="shared" si="0"/>
        <v>2000</v>
      </c>
      <c r="K105" s="145" t="s">
        <v>194</v>
      </c>
      <c r="M105" s="145"/>
    </row>
    <row r="106" spans="2:13">
      <c r="B106" s="156" t="s">
        <v>316</v>
      </c>
      <c r="C106" s="49" t="s">
        <v>325</v>
      </c>
      <c r="D106" s="246">
        <v>0</v>
      </c>
      <c r="E106" s="303"/>
      <c r="F106" s="303"/>
      <c r="G106" s="303"/>
      <c r="H106" s="246"/>
      <c r="I106" s="245">
        <f t="shared" si="0"/>
        <v>0</v>
      </c>
      <c r="K106" s="145" t="s">
        <v>194</v>
      </c>
      <c r="M106" s="145"/>
    </row>
    <row r="107" spans="2:13">
      <c r="B107" s="156" t="s">
        <v>272</v>
      </c>
      <c r="C107" s="49" t="s">
        <v>325</v>
      </c>
      <c r="D107" s="246">
        <v>50</v>
      </c>
      <c r="E107" s="303">
        <v>1000</v>
      </c>
      <c r="F107" s="303"/>
      <c r="G107" s="303"/>
      <c r="H107" s="246">
        <v>1000</v>
      </c>
      <c r="I107" s="245">
        <f t="shared" si="0"/>
        <v>0</v>
      </c>
      <c r="K107" s="145" t="s">
        <v>194</v>
      </c>
      <c r="M107" s="145"/>
    </row>
    <row r="108" spans="2:13">
      <c r="B108" s="156" t="s">
        <v>317</v>
      </c>
      <c r="C108" s="49" t="s">
        <v>325</v>
      </c>
      <c r="D108" s="246">
        <v>0</v>
      </c>
      <c r="E108" s="303">
        <v>0</v>
      </c>
      <c r="F108" s="303"/>
      <c r="G108" s="303"/>
      <c r="H108" s="246">
        <v>0</v>
      </c>
      <c r="I108" s="245">
        <f t="shared" si="0"/>
        <v>0</v>
      </c>
      <c r="K108" s="145" t="s">
        <v>194</v>
      </c>
      <c r="M108" s="145"/>
    </row>
    <row r="109" spans="2:13">
      <c r="B109" s="156" t="s">
        <v>318</v>
      </c>
      <c r="C109" s="49" t="s">
        <v>325</v>
      </c>
      <c r="D109" s="246">
        <v>0</v>
      </c>
      <c r="E109" s="303">
        <v>0</v>
      </c>
      <c r="F109" s="303"/>
      <c r="G109" s="303"/>
      <c r="H109" s="246">
        <v>0</v>
      </c>
      <c r="I109" s="245">
        <f t="shared" si="0"/>
        <v>0</v>
      </c>
      <c r="K109" s="145" t="s">
        <v>194</v>
      </c>
      <c r="M109" s="145"/>
    </row>
    <row r="110" spans="2:13">
      <c r="B110" s="156" t="s">
        <v>319</v>
      </c>
      <c r="C110" s="49" t="s">
        <v>325</v>
      </c>
      <c r="D110" s="246">
        <v>0</v>
      </c>
      <c r="E110" s="303">
        <v>0</v>
      </c>
      <c r="F110" s="303"/>
      <c r="G110" s="303"/>
      <c r="H110" s="246">
        <v>0</v>
      </c>
      <c r="I110" s="245">
        <f t="shared" si="0"/>
        <v>0</v>
      </c>
      <c r="K110" s="145" t="s">
        <v>194</v>
      </c>
      <c r="M110" s="145"/>
    </row>
    <row r="111" spans="2:13">
      <c r="B111" s="156" t="s">
        <v>320</v>
      </c>
      <c r="C111" s="49" t="s">
        <v>325</v>
      </c>
      <c r="D111" s="246">
        <v>0</v>
      </c>
      <c r="E111" s="303">
        <v>0</v>
      </c>
      <c r="F111" s="303"/>
      <c r="G111" s="303"/>
      <c r="H111" s="246">
        <v>0</v>
      </c>
      <c r="I111" s="245">
        <f t="shared" si="0"/>
        <v>0</v>
      </c>
      <c r="K111" s="145" t="s">
        <v>194</v>
      </c>
      <c r="M111" s="145"/>
    </row>
    <row r="112" spans="2:13">
      <c r="B112" s="156" t="s">
        <v>321</v>
      </c>
      <c r="C112" s="49" t="s">
        <v>325</v>
      </c>
      <c r="D112" s="246">
        <v>800</v>
      </c>
      <c r="E112" s="303">
        <v>15000</v>
      </c>
      <c r="F112" s="303"/>
      <c r="G112" s="303"/>
      <c r="H112" s="246">
        <v>5000</v>
      </c>
      <c r="I112" s="245">
        <f t="shared" si="0"/>
        <v>10000</v>
      </c>
      <c r="K112" s="145" t="s">
        <v>194</v>
      </c>
      <c r="M112" s="145"/>
    </row>
    <row r="113" spans="2:13">
      <c r="B113" s="156" t="s">
        <v>322</v>
      </c>
      <c r="C113" s="49" t="s">
        <v>325</v>
      </c>
      <c r="D113" s="246">
        <v>0</v>
      </c>
      <c r="E113" s="303">
        <v>300</v>
      </c>
      <c r="F113" s="303"/>
      <c r="G113" s="303"/>
      <c r="H113" s="246">
        <v>0</v>
      </c>
      <c r="I113" s="245">
        <f t="shared" si="0"/>
        <v>300</v>
      </c>
      <c r="K113" s="145" t="s">
        <v>194</v>
      </c>
      <c r="M113" s="145"/>
    </row>
    <row r="114" spans="2:13">
      <c r="B114" s="156" t="s">
        <v>323</v>
      </c>
      <c r="C114" s="49" t="s">
        <v>325</v>
      </c>
      <c r="D114" s="246">
        <v>0</v>
      </c>
      <c r="E114" s="303">
        <v>0</v>
      </c>
      <c r="F114" s="303"/>
      <c r="G114" s="303"/>
      <c r="H114" s="246">
        <v>0</v>
      </c>
      <c r="I114" s="245">
        <f t="shared" si="0"/>
        <v>0</v>
      </c>
      <c r="K114" s="145" t="s">
        <v>194</v>
      </c>
      <c r="M114" s="145"/>
    </row>
    <row r="115" spans="2:13">
      <c r="B115" s="156" t="s">
        <v>324</v>
      </c>
      <c r="C115" s="49" t="s">
        <v>325</v>
      </c>
      <c r="D115" s="246">
        <v>0</v>
      </c>
      <c r="E115" s="303">
        <v>0</v>
      </c>
      <c r="F115" s="303"/>
      <c r="G115" s="303"/>
      <c r="H115" s="246">
        <v>0</v>
      </c>
      <c r="I115" s="245">
        <f t="shared" si="0"/>
        <v>0</v>
      </c>
      <c r="K115" s="145" t="s">
        <v>194</v>
      </c>
      <c r="M115" s="147"/>
    </row>
    <row r="116" spans="2:13">
      <c r="D116" s="42"/>
    </row>
    <row r="117" spans="2:13">
      <c r="B117" s="167" t="s">
        <v>344</v>
      </c>
    </row>
    <row r="118" spans="2:13">
      <c r="B118" s="168" t="s">
        <v>229</v>
      </c>
      <c r="C118" s="46" t="s">
        <v>234</v>
      </c>
      <c r="D118" s="135">
        <v>2.5</v>
      </c>
      <c r="G118" s="144" t="s">
        <v>194</v>
      </c>
      <c r="I118" s="144"/>
    </row>
    <row r="119" spans="2:13">
      <c r="B119" s="156" t="s">
        <v>230</v>
      </c>
      <c r="C119" s="49" t="s">
        <v>234</v>
      </c>
      <c r="D119" s="137">
        <v>0</v>
      </c>
      <c r="G119" s="145" t="s">
        <v>194</v>
      </c>
      <c r="I119" s="145"/>
    </row>
    <row r="120" spans="2:13">
      <c r="B120" s="156" t="s">
        <v>231</v>
      </c>
      <c r="C120" s="49" t="s">
        <v>234</v>
      </c>
      <c r="D120" s="137">
        <v>0</v>
      </c>
      <c r="G120" s="145" t="s">
        <v>194</v>
      </c>
      <c r="I120" s="145"/>
    </row>
    <row r="121" spans="2:13">
      <c r="B121" s="156" t="s">
        <v>232</v>
      </c>
      <c r="C121" s="49" t="s">
        <v>234</v>
      </c>
      <c r="D121" s="137">
        <v>0</v>
      </c>
      <c r="F121" s="42" t="s">
        <v>12</v>
      </c>
      <c r="G121" s="145" t="s">
        <v>194</v>
      </c>
      <c r="I121" s="145"/>
    </row>
    <row r="122" spans="2:13">
      <c r="B122" s="156" t="s">
        <v>233</v>
      </c>
      <c r="C122" s="49" t="s">
        <v>234</v>
      </c>
      <c r="D122" s="137">
        <v>0</v>
      </c>
      <c r="G122" s="145" t="s">
        <v>194</v>
      </c>
      <c r="I122" s="145"/>
    </row>
    <row r="123" spans="2:13">
      <c r="B123" s="169" t="s">
        <v>406</v>
      </c>
      <c r="C123" s="92" t="s">
        <v>234</v>
      </c>
      <c r="D123" s="170">
        <v>0</v>
      </c>
      <c r="G123" s="145"/>
      <c r="I123" s="145"/>
    </row>
    <row r="124" spans="2:13">
      <c r="B124" s="171" t="s">
        <v>407</v>
      </c>
      <c r="C124" s="53" t="s">
        <v>234</v>
      </c>
      <c r="D124" s="140">
        <v>0</v>
      </c>
      <c r="G124" s="147" t="s">
        <v>194</v>
      </c>
      <c r="I124" s="147"/>
    </row>
  </sheetData>
  <mergeCells count="74">
    <mergeCell ref="E93:G93"/>
    <mergeCell ref="E94:G94"/>
    <mergeCell ref="E88:G88"/>
    <mergeCell ref="E89:G89"/>
    <mergeCell ref="E90:G90"/>
    <mergeCell ref="E91:G91"/>
    <mergeCell ref="E92:G92"/>
    <mergeCell ref="E83:G83"/>
    <mergeCell ref="E84:G84"/>
    <mergeCell ref="E85:G85"/>
    <mergeCell ref="E86:G86"/>
    <mergeCell ref="E87:G87"/>
    <mergeCell ref="E78:G78"/>
    <mergeCell ref="E79:G79"/>
    <mergeCell ref="E80:G80"/>
    <mergeCell ref="E81:G81"/>
    <mergeCell ref="E82:G82"/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73:G73"/>
    <mergeCell ref="E74:G74"/>
    <mergeCell ref="E75:G75"/>
    <mergeCell ref="E76:G76"/>
    <mergeCell ref="E77:G77"/>
    <mergeCell ref="E70:G70"/>
    <mergeCell ref="E62:G62"/>
    <mergeCell ref="E68:G68"/>
    <mergeCell ref="E69:G69"/>
    <mergeCell ref="E72:G72"/>
    <mergeCell ref="E71:G71"/>
    <mergeCell ref="E61:G61"/>
    <mergeCell ref="E65:G65"/>
    <mergeCell ref="E66:G66"/>
    <mergeCell ref="E67:G67"/>
    <mergeCell ref="E63:G63"/>
    <mergeCell ref="E64:G64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6:G46"/>
    <mergeCell ref="E47:G47"/>
    <mergeCell ref="E48:G48"/>
    <mergeCell ref="E49:G49"/>
    <mergeCell ref="E50:G50"/>
    <mergeCell ref="E45:F45"/>
    <mergeCell ref="E101:G101"/>
    <mergeCell ref="E98:G98"/>
    <mergeCell ref="E97:G97"/>
    <mergeCell ref="E99:G99"/>
    <mergeCell ref="E100:G100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243</v>
      </c>
      <c r="C2" t="s">
        <v>244</v>
      </c>
      <c r="D2" t="s">
        <v>245</v>
      </c>
    </row>
    <row r="3" spans="2:4">
      <c r="B3" t="s">
        <v>246</v>
      </c>
      <c r="C3" t="s">
        <v>247</v>
      </c>
      <c r="D3" t="s">
        <v>248</v>
      </c>
    </row>
    <row r="4" spans="2:4">
      <c r="C4" t="s">
        <v>249</v>
      </c>
    </row>
    <row r="5" spans="2:4">
      <c r="C5" t="s">
        <v>250</v>
      </c>
    </row>
    <row r="6" spans="2:4">
      <c r="C6" t="s">
        <v>251</v>
      </c>
    </row>
    <row r="7" spans="2:4">
      <c r="C7" t="s">
        <v>252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3:G20"/>
  <sheetViews>
    <sheetView topLeftCell="A7" workbookViewId="0">
      <selection activeCell="D22" sqref="D22"/>
    </sheetView>
  </sheetViews>
  <sheetFormatPr defaultRowHeight="15"/>
  <cols>
    <col min="1" max="1" width="6.85546875" style="1" customWidth="1"/>
    <col min="2" max="2" width="28.42578125" style="1" customWidth="1"/>
    <col min="3" max="3" width="39.28515625" style="1" customWidth="1"/>
    <col min="4" max="4" width="43.85546875" style="1" customWidth="1"/>
    <col min="5" max="5" width="39.28515625" style="1" customWidth="1"/>
    <col min="6" max="6" width="40.7109375" style="1" customWidth="1"/>
    <col min="7" max="16384" width="9.140625" style="1"/>
  </cols>
  <sheetData>
    <row r="3" spans="1:7" ht="25.5">
      <c r="B3" s="11" t="s">
        <v>459</v>
      </c>
      <c r="C3" s="11" t="s">
        <v>516</v>
      </c>
    </row>
    <row r="4" spans="1:7" s="2" customFormat="1" ht="18.75">
      <c r="A4" s="21" t="s">
        <v>457</v>
      </c>
      <c r="B4" s="21" t="s">
        <v>458</v>
      </c>
      <c r="C4" s="21" t="s">
        <v>487</v>
      </c>
      <c r="D4" s="21" t="s">
        <v>489</v>
      </c>
      <c r="E4" s="21" t="s">
        <v>488</v>
      </c>
    </row>
    <row r="5" spans="1:7">
      <c r="A5" s="12">
        <v>1</v>
      </c>
      <c r="B5" s="13" t="s">
        <v>460</v>
      </c>
      <c r="C5" s="12">
        <v>57</v>
      </c>
      <c r="D5" s="12">
        <v>23</v>
      </c>
      <c r="E5" s="12">
        <f>C5-D5</f>
        <v>34</v>
      </c>
    </row>
    <row r="6" spans="1:7">
      <c r="A6" s="12">
        <v>2</v>
      </c>
      <c r="B6" s="13" t="s">
        <v>461</v>
      </c>
      <c r="C6" s="12">
        <v>80</v>
      </c>
      <c r="D6" s="12">
        <v>23</v>
      </c>
      <c r="E6" s="12">
        <f t="shared" ref="E6:E9" si="0">C6-D6</f>
        <v>57</v>
      </c>
    </row>
    <row r="7" spans="1:7">
      <c r="A7" s="12">
        <v>3</v>
      </c>
      <c r="B7" s="13" t="s">
        <v>462</v>
      </c>
      <c r="C7" s="12">
        <v>34</v>
      </c>
      <c r="D7" s="12">
        <v>16</v>
      </c>
      <c r="E7" s="12">
        <f t="shared" si="0"/>
        <v>18</v>
      </c>
    </row>
    <row r="8" spans="1:7">
      <c r="A8" s="12">
        <v>4</v>
      </c>
      <c r="B8" s="13" t="s">
        <v>463</v>
      </c>
      <c r="C8" s="12">
        <v>120</v>
      </c>
      <c r="D8" s="12">
        <v>51</v>
      </c>
      <c r="E8" s="12">
        <f t="shared" si="0"/>
        <v>69</v>
      </c>
    </row>
    <row r="9" spans="1:7">
      <c r="A9" s="12">
        <v>5</v>
      </c>
      <c r="B9" s="14" t="s">
        <v>464</v>
      </c>
      <c r="C9" s="15">
        <v>85</v>
      </c>
      <c r="D9" s="15">
        <v>20</v>
      </c>
      <c r="E9" s="12">
        <f t="shared" si="0"/>
        <v>65</v>
      </c>
    </row>
    <row r="10" spans="1:7">
      <c r="B10" s="16" t="s">
        <v>466</v>
      </c>
      <c r="C10" s="12">
        <f>SUM(C5:C9)</f>
        <v>376</v>
      </c>
      <c r="D10" s="12">
        <f>SUM(D5:D9)</f>
        <v>133</v>
      </c>
      <c r="E10" s="12">
        <f>SUM(E5:E9)</f>
        <v>243</v>
      </c>
    </row>
    <row r="13" spans="1:7" ht="25.5">
      <c r="B13" s="17" t="s">
        <v>465</v>
      </c>
    </row>
    <row r="14" spans="1:7" s="10" customFormat="1" ht="18.75">
      <c r="A14" s="20" t="s">
        <v>457</v>
      </c>
      <c r="B14" s="20" t="s">
        <v>458</v>
      </c>
      <c r="C14" s="20" t="s">
        <v>482</v>
      </c>
      <c r="D14" s="20" t="s">
        <v>483</v>
      </c>
      <c r="E14" s="20" t="s">
        <v>484</v>
      </c>
      <c r="F14" s="20" t="s">
        <v>485</v>
      </c>
      <c r="G14" s="3"/>
    </row>
    <row r="15" spans="1:7">
      <c r="A15" s="12">
        <v>1</v>
      </c>
      <c r="B15" s="13" t="s">
        <v>460</v>
      </c>
      <c r="C15" s="13">
        <v>428</v>
      </c>
      <c r="D15" s="13">
        <v>176</v>
      </c>
      <c r="E15" s="13">
        <f>C15-D15</f>
        <v>252</v>
      </c>
      <c r="F15" s="13">
        <v>2</v>
      </c>
      <c r="G15" s="18"/>
    </row>
    <row r="16" spans="1:7">
      <c r="A16" s="12">
        <v>2</v>
      </c>
      <c r="B16" s="13" t="s">
        <v>461</v>
      </c>
      <c r="C16" s="13">
        <v>876</v>
      </c>
      <c r="D16" s="13">
        <v>216</v>
      </c>
      <c r="E16" s="13">
        <f t="shared" ref="E16:E19" si="1">C16-D16</f>
        <v>660</v>
      </c>
      <c r="F16" s="13">
        <v>89</v>
      </c>
      <c r="G16" s="18"/>
    </row>
    <row r="17" spans="1:7">
      <c r="A17" s="12">
        <v>3</v>
      </c>
      <c r="B17" s="13" t="s">
        <v>462</v>
      </c>
      <c r="C17" s="13">
        <v>409</v>
      </c>
      <c r="D17" s="13">
        <v>101</v>
      </c>
      <c r="E17" s="13">
        <f t="shared" si="1"/>
        <v>308</v>
      </c>
      <c r="F17" s="13">
        <v>3</v>
      </c>
      <c r="G17" s="18"/>
    </row>
    <row r="18" spans="1:7">
      <c r="A18" s="12">
        <v>4</v>
      </c>
      <c r="B18" s="13" t="s">
        <v>463</v>
      </c>
      <c r="C18" s="13">
        <v>1181</v>
      </c>
      <c r="D18" s="13">
        <v>262</v>
      </c>
      <c r="E18" s="13">
        <f t="shared" si="1"/>
        <v>919</v>
      </c>
      <c r="F18" s="13">
        <v>39</v>
      </c>
      <c r="G18" s="18"/>
    </row>
    <row r="19" spans="1:7">
      <c r="A19" s="12">
        <v>5</v>
      </c>
      <c r="B19" s="14" t="s">
        <v>464</v>
      </c>
      <c r="C19" s="13">
        <v>952</v>
      </c>
      <c r="D19" s="13">
        <v>329</v>
      </c>
      <c r="E19" s="13">
        <f t="shared" si="1"/>
        <v>623</v>
      </c>
      <c r="F19" s="13">
        <v>22</v>
      </c>
      <c r="G19" s="19"/>
    </row>
    <row r="20" spans="1:7">
      <c r="A20" s="13"/>
      <c r="B20" s="16" t="s">
        <v>466</v>
      </c>
      <c r="C20" s="12">
        <f>SUM(C15:C19)</f>
        <v>3846</v>
      </c>
      <c r="D20" s="12">
        <f>SUM(D15:D19)</f>
        <v>1084</v>
      </c>
      <c r="E20" s="12">
        <f>SUM(E15:E19)</f>
        <v>2762</v>
      </c>
      <c r="F20" s="12">
        <f>SUM(F15:F19)</f>
        <v>155</v>
      </c>
      <c r="G20" s="19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</vt:lpstr>
      <vt:lpstr>Health-2017</vt:lpstr>
      <vt:lpstr>Education 2018</vt:lpstr>
      <vt:lpstr>Livestock2018</vt:lpstr>
      <vt:lpstr>Forestry 2018</vt:lpstr>
      <vt:lpstr>Agriculture2018</vt:lpstr>
      <vt:lpstr>Sheeat1</vt:lpstr>
      <vt:lpstr>DATA2018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2018-12-25T04:12:35Z</dcterms:modified>
</cp:coreProperties>
</file>