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localSheetId="7" name="pg">Sheeat1!$B$2:$B$3</definedName>
    <definedName name="y">Sheeat1!$D$2:$D$3</definedName>
    <definedName name="sc">Sheeat1!$C$2:$C$7</definedName>
    <definedName localSheetId="3" name="pg">Sheeat1!$B$2:$B$3</definedName>
    <definedName localSheetId="3" name="st">Sheeat1!$C$2:$C$7</definedName>
    <definedName localSheetId="7" name="st">Sheeat1!$C$2:$C$7</definedName>
    <definedName localSheetId="7" name="yn">Sheeat1!$D$2:$D$3</definedName>
    <definedName localSheetId="3" name="yn">Sheeat1!$D$2:$D$3</definedName>
    <definedName name="p">Sheeat1!$B$2:$B$3</definedName>
  </definedNames>
  <calcPr/>
</workbook>
</file>

<file path=xl/sharedStrings.xml><?xml version="1.0" encoding="utf-8"?>
<sst xmlns="http://schemas.openxmlformats.org/spreadsheetml/2006/main" count="1038" uniqueCount="519">
  <si>
    <t xml:space="preserve">Compilation Year : </t>
  </si>
  <si>
    <t xml:space="preserve"> </t>
  </si>
  <si>
    <t>Unit</t>
  </si>
  <si>
    <t>Value</t>
  </si>
  <si>
    <t xml:space="preserve">Source </t>
  </si>
  <si>
    <t xml:space="preserve">Dzongkhag : </t>
  </si>
  <si>
    <t xml:space="preserve">Remarks </t>
  </si>
  <si>
    <t xml:space="preserve">Value </t>
  </si>
  <si>
    <t xml:space="preserve">Year </t>
  </si>
  <si>
    <t>General</t>
  </si>
  <si>
    <t>Samtse</t>
  </si>
  <si>
    <t>Population ( civil registration/De-jure)</t>
  </si>
  <si>
    <t>Gewog Name :</t>
  </si>
  <si>
    <t>Pemaling</t>
  </si>
  <si>
    <t xml:space="preserve">Gewog Office </t>
  </si>
  <si>
    <t xml:space="preserve">Health Personnel </t>
  </si>
  <si>
    <t>Gewog Staff</t>
  </si>
  <si>
    <t xml:space="preserve">Position </t>
  </si>
  <si>
    <t xml:space="preserve">Residents </t>
  </si>
  <si>
    <t xml:space="preserve">Name </t>
  </si>
  <si>
    <t xml:space="preserve">Contact Number </t>
  </si>
  <si>
    <t>Number</t>
  </si>
  <si>
    <t>Doctors (MBBS/Specialist)</t>
  </si>
  <si>
    <t xml:space="preserve">Gup </t>
  </si>
  <si>
    <t xml:space="preserve">Gewog Health Sector (BHU) </t>
  </si>
  <si>
    <t>Mr. Khem Raj Ghalley</t>
  </si>
  <si>
    <t xml:space="preserve">Non-residents </t>
  </si>
  <si>
    <t>Population (Usual residence/De-facto)</t>
  </si>
  <si>
    <t>17115732/77669547</t>
  </si>
  <si>
    <t>Drungtsho (Indigenous Physicians)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</si>
  <si>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</si>
  <si>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</si>
  <si>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</si>
  <si>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</si>
  <si>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</si>
  <si>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</si>
  <si>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 xml:space="preserve">Gewog Adminstrative Officer </t>
  </si>
  <si>
    <t>Sonam Dorji</t>
  </si>
  <si>
    <t>17113211/17161079</t>
  </si>
  <si>
    <t>Households  (Usual residence/De-facto)</t>
  </si>
  <si>
    <t>**</t>
  </si>
  <si>
    <t xml:space="preserve">Gewog Accountant </t>
  </si>
  <si>
    <t xml:space="preserve">Usual Household resident with civil registration </t>
  </si>
  <si>
    <t>Usual Household resident without civil registration</t>
  </si>
  <si>
    <t>Worker Household</t>
  </si>
  <si>
    <t xml:space="preserve">Clinical Officers </t>
  </si>
  <si>
    <t xml:space="preserve">Health Assistant (HA) </t>
  </si>
  <si>
    <t>Nurses</t>
  </si>
  <si>
    <t>Dil Bdr Tamang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</si>
  <si>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</si>
  <si>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</si>
  <si>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</si>
  <si>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</si>
  <si>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</si>
  <si>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</si>
  <si>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</si>
  <si>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Gewog Engineer </t>
  </si>
  <si>
    <t>Yonten Norby</t>
  </si>
  <si>
    <t xml:space="preserve">Mangmi </t>
  </si>
  <si>
    <t>Sangay Penjor</t>
  </si>
  <si>
    <t>17461720/77363077</t>
  </si>
  <si>
    <t>Gyedrung</t>
  </si>
  <si>
    <t>Amrita Rai</t>
  </si>
  <si>
    <t xml:space="preserve">Tshogpa </t>
  </si>
  <si>
    <t>Kul Bdr. Ghalley</t>
  </si>
  <si>
    <t>Arjun Ghalley</t>
  </si>
  <si>
    <t>Yeshey Wangdi</t>
  </si>
  <si>
    <t>Mahindra Sharma</t>
  </si>
  <si>
    <t>Udai Gurung</t>
  </si>
  <si>
    <t>77476933/17907900</t>
  </si>
  <si>
    <t xml:space="preserve">GT Memebers </t>
  </si>
  <si>
    <t>Khem Raj Ghalley</t>
  </si>
  <si>
    <t xml:space="preserve">Demography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</si>
  <si>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</si>
  <si>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</si>
  <si>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</si>
  <si>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</si>
  <si>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Health </t>
  </si>
  <si>
    <t>17657936/17893361</t>
  </si>
  <si>
    <t xml:space="preserve">Households </t>
  </si>
  <si>
    <t xml:space="preserve">Gewog Health Sector (Annual Health Survey) </t>
  </si>
  <si>
    <t xml:space="preserve">Education </t>
  </si>
  <si>
    <t>Phunsum PS-77293129Tashithang PS-17115708</t>
  </si>
  <si>
    <t xml:space="preserve">Others </t>
  </si>
  <si>
    <t xml:space="preserve">Name of Gewog Sector Head </t>
  </si>
  <si>
    <t xml:space="preserve">Follow manual </t>
  </si>
  <si>
    <t>Tandin Wangdi</t>
  </si>
  <si>
    <t>Jai Narayan</t>
  </si>
  <si>
    <t>Tandin Dorji</t>
  </si>
  <si>
    <t>Tirtha Raj Chhetri, Ugyen Dema</t>
  </si>
  <si>
    <t>Households without electricity</t>
  </si>
  <si>
    <t>Tshering Phuntsho ,Damber Bdr. Gurung</t>
  </si>
  <si>
    <t>77293129/</t>
  </si>
  <si>
    <t>Active Village Health Workers</t>
  </si>
  <si>
    <t>Nill</t>
  </si>
  <si>
    <t xml:space="preserve">Marital Status </t>
  </si>
  <si>
    <t>Single</t>
  </si>
  <si>
    <t>Married</t>
  </si>
  <si>
    <t>Divorced</t>
  </si>
  <si>
    <t xml:space="preserve">Widowed </t>
  </si>
  <si>
    <t xml:space="preserve">Designation </t>
  </si>
  <si>
    <t xml:space="preserve">Data Compiled By </t>
  </si>
  <si>
    <t>GAO</t>
  </si>
  <si>
    <t xml:space="preserve">Households with electricity </t>
  </si>
  <si>
    <t xml:space="preserve">Population </t>
  </si>
  <si>
    <t xml:space="preserve">Off Grid </t>
  </si>
  <si>
    <t xml:space="preserve">On Grid </t>
  </si>
  <si>
    <t>Service Delivered by the Community Centre</t>
  </si>
  <si>
    <t>Yes</t>
  </si>
  <si>
    <t>Timber Permit Issued</t>
  </si>
  <si>
    <t xml:space="preserve">Construction Approved by </t>
  </si>
  <si>
    <t>Gup and Mangmi</t>
  </si>
  <si>
    <t xml:space="preserve">Temperary </t>
  </si>
  <si>
    <t xml:space="preserve">Number </t>
  </si>
  <si>
    <t xml:space="preserve">Age </t>
  </si>
  <si>
    <t xml:space="preserve">Permanent </t>
  </si>
  <si>
    <t xml:space="preserve">Dzongkhag Office </t>
  </si>
  <si>
    <t xml:space="preserve">RNR Market Infrastructure </t>
  </si>
  <si>
    <t>Collection sheds</t>
  </si>
  <si>
    <t>Gewog RNR Sector</t>
  </si>
  <si>
    <t xml:space="preserve">Male </t>
  </si>
  <si>
    <t xml:space="preserve">Female </t>
  </si>
  <si>
    <t xml:space="preserve">Market Shed </t>
  </si>
  <si>
    <t xml:space="preserve">Sale Counter </t>
  </si>
  <si>
    <t>Other Specify ( ………………………………………….)</t>
  </si>
  <si>
    <t>&lt;1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</si>
  <si>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</si>
  <si>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</si>
  <si>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</si>
  <si>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</si>
  <si>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</si>
  <si>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</si>
  <si>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</si>
  <si>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>Others ( Specify ……………………………….)</t>
  </si>
  <si>
    <t xml:space="preserve">Contract Heifer and Bull Programme </t>
  </si>
  <si>
    <t>1-4</t>
  </si>
  <si>
    <t xml:space="preserve">Commercial Farm </t>
  </si>
  <si>
    <t>5-9</t>
  </si>
  <si>
    <t xml:space="preserve">Semi-Commercial Farm </t>
  </si>
  <si>
    <t>10-14</t>
  </si>
  <si>
    <t xml:space="preserve">Milk Processing Units </t>
  </si>
  <si>
    <t>15-19</t>
  </si>
  <si>
    <t>20-24</t>
  </si>
  <si>
    <t>25-49</t>
  </si>
  <si>
    <t>50-59</t>
  </si>
  <si>
    <t>60+</t>
  </si>
  <si>
    <t xml:space="preserve">Total </t>
  </si>
  <si>
    <t xml:space="preserve">General Information </t>
  </si>
  <si>
    <t xml:space="preserve">* changed from day boarding to day feeding ( Punakha) </t>
  </si>
  <si>
    <t xml:space="preserve">* Additional column ( Droupouts , Punakha ) </t>
  </si>
  <si>
    <t xml:space="preserve">Name of School </t>
  </si>
  <si>
    <t xml:space="preserve">Elderly Care for 65 and older </t>
  </si>
  <si>
    <t>Total population within 3 hrs reach to health facility</t>
  </si>
  <si>
    <t>Internet Access</t>
  </si>
  <si>
    <t xml:space="preserve">Health Sector ( BHU) 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</si>
  <si>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</si>
  <si>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</si>
  <si>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</si>
  <si>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</si>
  <si>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</si>
  <si>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</si>
  <si>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</si>
  <si>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</si>
  <si>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</si>
  <si>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</si>
  <si>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Gewog Health Sector </t>
  </si>
  <si>
    <t xml:space="preserve">Dropouts from Previous year </t>
  </si>
  <si>
    <t>Household with piped water NOT functioning</t>
  </si>
  <si>
    <t>Household having livestock but without separate shed</t>
  </si>
  <si>
    <t xml:space="preserve">* suggested to delete (Punakha ) </t>
  </si>
  <si>
    <t xml:space="preserve">Diarrhoea cases  </t>
  </si>
  <si>
    <t>Households with exposure to indoor smoke</t>
  </si>
  <si>
    <t xml:space="preserve">Staff </t>
  </si>
  <si>
    <t>Households with garbage disposal pits in use</t>
  </si>
  <si>
    <t>Local Business</t>
  </si>
  <si>
    <t>Full Boarding</t>
  </si>
  <si>
    <t>Micro Trade (Cottage)</t>
  </si>
  <si>
    <t xml:space="preserve">Day Feeding  </t>
  </si>
  <si>
    <t>Day scholar</t>
  </si>
  <si>
    <t xml:space="preserve">Households without adequate Water Supply </t>
  </si>
  <si>
    <t xml:space="preserve">Retail Trade </t>
  </si>
  <si>
    <t xml:space="preserve">Small </t>
  </si>
  <si>
    <t>Bhutanese Teaching Staff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</si>
  <si>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</si>
  <si>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</si>
  <si>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</si>
  <si>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</si>
  <si>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</si>
  <si>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Top 10 Health Problems </t>
  </si>
  <si>
    <t xml:space="preserve">Bars </t>
  </si>
  <si>
    <t>1 other respiratory and nose diseases</t>
  </si>
  <si>
    <t>Communication</t>
  </si>
  <si>
    <t xml:space="preserve">Households without access to Mobile services </t>
  </si>
  <si>
    <t>Non-bhutanese Teaching Staff</t>
  </si>
  <si>
    <t xml:space="preserve">Non-Teaching </t>
  </si>
  <si>
    <t xml:space="preserve">Households with only cable TV </t>
  </si>
  <si>
    <t xml:space="preserve">Number of cases </t>
  </si>
  <si>
    <t>Health Sector ( BHU)</t>
  </si>
  <si>
    <t xml:space="preserve">Households with only BSS TV </t>
  </si>
  <si>
    <t xml:space="preserve">Households with both BBS and cable TV </t>
  </si>
  <si>
    <t xml:space="preserve">Boys </t>
  </si>
  <si>
    <t xml:space="preserve">Girls </t>
  </si>
  <si>
    <t xml:space="preserve">Households with Bank accounts </t>
  </si>
  <si>
    <t>Girls</t>
  </si>
  <si>
    <t xml:space="preserve">Natural Disasters </t>
  </si>
  <si>
    <t xml:space="preserve">Households Affected by Landslides </t>
  </si>
  <si>
    <t xml:space="preserve">Regular </t>
  </si>
  <si>
    <t>Contract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</si>
  <si>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</si>
  <si>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</si>
  <si>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</si>
  <si>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</si>
  <si>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Contract </t>
  </si>
  <si>
    <t>2 Common cold</t>
  </si>
  <si>
    <t>3 Other disorder skin</t>
  </si>
  <si>
    <t>4. other musculo skeleton disorder</t>
  </si>
  <si>
    <t>5 Acute pharyngitis/tonsilities</t>
  </si>
  <si>
    <t>6 other disease of digestive system</t>
  </si>
  <si>
    <t>7 work related injuries</t>
  </si>
  <si>
    <t>8 skin infection+other nervous disorder</t>
  </si>
  <si>
    <t>9 peptic ulcer syndrome</t>
  </si>
  <si>
    <t>10 other infection (exclude ear,brain,STI)</t>
  </si>
  <si>
    <t>Disability</t>
  </si>
  <si>
    <t>Phensum PS</t>
  </si>
  <si>
    <t>Visual</t>
  </si>
  <si>
    <t xml:space="preserve">Yes </t>
  </si>
  <si>
    <t xml:space="preserve">Livestock Population </t>
  </si>
  <si>
    <t>Local cattle</t>
  </si>
  <si>
    <t>52 min</t>
  </si>
  <si>
    <t xml:space="preserve">Gewog Livestock Sector </t>
  </si>
  <si>
    <t>Speech</t>
  </si>
  <si>
    <t>Improved Cattle</t>
  </si>
  <si>
    <t>Pure Jersey</t>
  </si>
  <si>
    <t>Jersey Cross</t>
  </si>
  <si>
    <t>Brown Swiss Pure</t>
  </si>
  <si>
    <t>Hearing</t>
  </si>
  <si>
    <t>Brown Swiss Cross</t>
  </si>
  <si>
    <t xml:space="preserve">Mithun cross </t>
  </si>
  <si>
    <t>Yak</t>
  </si>
  <si>
    <t>Physical</t>
  </si>
  <si>
    <t>Local Horses</t>
  </si>
  <si>
    <t>Improved Horses</t>
  </si>
  <si>
    <t>Multiple</t>
  </si>
  <si>
    <t>Mules</t>
  </si>
  <si>
    <t>Donkeys</t>
  </si>
  <si>
    <t>Sheep</t>
  </si>
  <si>
    <t>Local Poultry</t>
  </si>
  <si>
    <t>Improved Poultry</t>
  </si>
  <si>
    <t>Goat</t>
  </si>
  <si>
    <t>Nigurey ECR</t>
  </si>
  <si>
    <t>No</t>
  </si>
  <si>
    <t>no</t>
  </si>
  <si>
    <t xml:space="preserve"> 40 minutes</t>
  </si>
  <si>
    <t xml:space="preserve">* inclusion of additional column for farm get price of livestock production </t>
  </si>
  <si>
    <t>Household connected with Biogas plant</t>
  </si>
  <si>
    <t>Tashithang PS</t>
  </si>
  <si>
    <t>Birutar ECR</t>
  </si>
  <si>
    <t>Improved diary shed</t>
  </si>
  <si>
    <t>Laboratory Examinations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</si>
  <si>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</si>
  <si>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</si>
  <si>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</si>
  <si>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</si>
  <si>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</si>
  <si>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</si>
  <si>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>Tuberculosis  cases</t>
  </si>
  <si>
    <t>45 minutes</t>
  </si>
  <si>
    <t>Pulmonary positive cases</t>
  </si>
  <si>
    <t>Plasmodium falciparum(B 50)</t>
  </si>
  <si>
    <t>Other malaria(B51)</t>
  </si>
  <si>
    <t xml:space="preserve">Sold </t>
  </si>
  <si>
    <t>Butter</t>
  </si>
  <si>
    <t>Kg</t>
  </si>
  <si>
    <t xml:space="preserve">Frequency </t>
  </si>
  <si>
    <t xml:space="preserve">Annually </t>
  </si>
  <si>
    <t xml:space="preserve">Gewog Education sector ( Schools) </t>
  </si>
  <si>
    <t>Cheese</t>
  </si>
  <si>
    <t xml:space="preserve">Teacher Qualification </t>
  </si>
  <si>
    <t>Egg</t>
  </si>
  <si>
    <t>Chugo</t>
  </si>
  <si>
    <t>Pork</t>
  </si>
  <si>
    <t>Teachers</t>
  </si>
  <si>
    <t>Beef</t>
  </si>
  <si>
    <t>Fish</t>
  </si>
  <si>
    <t xml:space="preserve">Qualification </t>
  </si>
  <si>
    <t>Chevon</t>
  </si>
  <si>
    <t>PhD</t>
  </si>
  <si>
    <t xml:space="preserve">Chicken </t>
  </si>
  <si>
    <t>Honey</t>
  </si>
  <si>
    <t>Masters</t>
  </si>
  <si>
    <t>PG Diploma</t>
  </si>
  <si>
    <t>Bachelors</t>
  </si>
  <si>
    <t xml:space="preserve">Diploma </t>
  </si>
  <si>
    <t>Higher Secondary/Matriculation</t>
  </si>
  <si>
    <t>Tashithang Pry School</t>
  </si>
  <si>
    <t xml:space="preserve"> Nigurey ECR</t>
  </si>
  <si>
    <t xml:space="preserve">Total Milk Production </t>
  </si>
  <si>
    <t>Year</t>
  </si>
  <si>
    <t>School Infrastructure</t>
  </si>
  <si>
    <t xml:space="preserve">Milk used for Processing </t>
  </si>
  <si>
    <t>Fresh milk</t>
  </si>
  <si>
    <t xml:space="preserve">Liters 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</si>
  <si>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</si>
  <si>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</si>
  <si>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</si>
  <si>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</si>
  <si>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</si>
  <si>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</si>
  <si>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</si>
  <si>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Input Supplied </t>
  </si>
  <si>
    <t xml:space="preserve">Dairy Supplied </t>
  </si>
  <si>
    <t xml:space="preserve">Staff Quarter </t>
  </si>
  <si>
    <t xml:space="preserve">Gewog Agriculture Sector </t>
  </si>
  <si>
    <t xml:space="preserve">Administrative Blocks </t>
  </si>
  <si>
    <t xml:space="preserve">Poultry Supplied </t>
  </si>
  <si>
    <t xml:space="preserve">*suggested to have an additional column where we can specify other infrastructures such as solar water heating system </t>
  </si>
  <si>
    <t xml:space="preserve">Piggery Supplied </t>
  </si>
  <si>
    <t xml:space="preserve">Functional </t>
  </si>
  <si>
    <t xml:space="preserve">Fingerling Supplied </t>
  </si>
  <si>
    <t xml:space="preserve">Breeding Bull </t>
  </si>
  <si>
    <t xml:space="preserve">Fodder </t>
  </si>
  <si>
    <t>Non-Functional</t>
  </si>
  <si>
    <t xml:space="preserve">Seeds and seedlings </t>
  </si>
  <si>
    <t xml:space="preserve">Stallion Supplied </t>
  </si>
  <si>
    <t>√</t>
  </si>
  <si>
    <t xml:space="preserve">Tashithang Pry school </t>
  </si>
  <si>
    <t>Nil</t>
  </si>
  <si>
    <t>8 Compartments</t>
  </si>
  <si>
    <t>NIL</t>
  </si>
  <si>
    <t>nil</t>
  </si>
  <si>
    <t>4 compartments</t>
  </si>
  <si>
    <t>Community Forest Groups</t>
  </si>
  <si>
    <t xml:space="preserve">Gewog Forestry Sector </t>
  </si>
  <si>
    <t>2016-2017</t>
  </si>
  <si>
    <t xml:space="preserve">Community Forest Management Group members (Households) </t>
  </si>
  <si>
    <t>Community Forest (Area)</t>
  </si>
  <si>
    <t>Acre</t>
  </si>
  <si>
    <t xml:space="preserve">Recreational Facilities </t>
  </si>
  <si>
    <t xml:space="preserve">Income earned from community forest group </t>
  </si>
  <si>
    <t>Nu</t>
  </si>
  <si>
    <t xml:space="preserve">Pvt. Forest </t>
  </si>
  <si>
    <t xml:space="preserve">Pvt. Forest  (Area ) </t>
  </si>
  <si>
    <t xml:space="preserve">Pasture Land </t>
  </si>
  <si>
    <t xml:space="preserve">Nursery </t>
  </si>
  <si>
    <t>Incidence of forest fire</t>
  </si>
  <si>
    <t>Area damaged by forest fire</t>
  </si>
  <si>
    <t>Sporting Facilities</t>
  </si>
  <si>
    <t>Afforestation and plantation</t>
  </si>
  <si>
    <t>Land Management</t>
  </si>
  <si>
    <t xml:space="preserve">Clubs </t>
  </si>
  <si>
    <t>Water source protection</t>
  </si>
  <si>
    <t>Water source protection (Area)</t>
  </si>
  <si>
    <t xml:space="preserve">Football Ground </t>
  </si>
  <si>
    <t xml:space="preserve">Number of trees planted </t>
  </si>
  <si>
    <t xml:space="preserve">Number of trees surviving from last year </t>
  </si>
  <si>
    <t xml:space="preserve">Basketball Court </t>
  </si>
  <si>
    <t>Farmers trained on Forest fire management</t>
  </si>
  <si>
    <t xml:space="preserve">Volleyball </t>
  </si>
  <si>
    <t>Farmers trained  on record and Book Keeping</t>
  </si>
  <si>
    <t>Others (Specify)</t>
  </si>
  <si>
    <t>Non-wood Forest Products Management Groups</t>
  </si>
  <si>
    <t>Non-wood Forest Products Managemtn Area</t>
  </si>
  <si>
    <t>Income earned from Non-Wood Forest Products</t>
  </si>
  <si>
    <t xml:space="preserve">Nu. </t>
  </si>
  <si>
    <t>School Agricultural Program</t>
  </si>
  <si>
    <t>Number of Scout members (Students)</t>
  </si>
  <si>
    <t>Infrastructure</t>
  </si>
  <si>
    <t>Number of Farm Roads</t>
  </si>
  <si>
    <t xml:space="preserve">Length of Farm Road </t>
  </si>
  <si>
    <t xml:space="preserve">Km. </t>
  </si>
  <si>
    <t>Electric fencing</t>
  </si>
  <si>
    <t>Km.</t>
  </si>
  <si>
    <t xml:space="preserve">Farm Shop ( Including Three window shop ) </t>
  </si>
  <si>
    <t>Length of Irrigation channel</t>
  </si>
  <si>
    <t>Nigurey  ECR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</si>
  <si>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</si>
  <si>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</si>
  <si>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</si>
  <si>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</si>
  <si>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</si>
  <si>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</si>
  <si>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* add call XI and XII </t>
  </si>
  <si>
    <t xml:space="preserve">Land Status </t>
  </si>
  <si>
    <t>Educational Performance and Learning Outcome</t>
  </si>
  <si>
    <t>Dry land</t>
  </si>
  <si>
    <t xml:space="preserve">Private </t>
  </si>
  <si>
    <t xml:space="preserve">ECCD Centres </t>
  </si>
  <si>
    <t xml:space="preserve">Government </t>
  </si>
  <si>
    <t>Cultivated</t>
  </si>
  <si>
    <t xml:space="preserve">Primary School  </t>
  </si>
  <si>
    <t xml:space="preserve">Lower Secondary School </t>
  </si>
  <si>
    <t>Class</t>
  </si>
  <si>
    <t xml:space="preserve">Middle Secondary School </t>
  </si>
  <si>
    <t xml:space="preserve">Higher Secondary School </t>
  </si>
  <si>
    <t xml:space="preserve">Extended Classroom </t>
  </si>
  <si>
    <t xml:space="preserve">Educational Performance </t>
  </si>
  <si>
    <t>Fallow</t>
  </si>
  <si>
    <t xml:space="preserve">Wet land  </t>
  </si>
  <si>
    <t>Orchard</t>
  </si>
  <si>
    <t>Kitchen Garden</t>
  </si>
  <si>
    <t>Learning outcome score  (Mean Marks )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</si>
  <si>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</si>
  <si>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</si>
  <si>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</si>
  <si>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</si>
  <si>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</si>
  <si>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Enrolment </t>
  </si>
  <si>
    <t xml:space="preserve">Farm Machineries and tools  </t>
  </si>
  <si>
    <t>Power tiller</t>
  </si>
  <si>
    <t xml:space="preserve">Promotes </t>
  </si>
  <si>
    <t>Repeaters</t>
  </si>
  <si>
    <t xml:space="preserve">English </t>
  </si>
  <si>
    <t xml:space="preserve">Maths </t>
  </si>
  <si>
    <t xml:space="preserve">Government Subsidy </t>
  </si>
  <si>
    <t xml:space="preserve">Science </t>
  </si>
  <si>
    <t>Dzongkha</t>
  </si>
  <si>
    <t>Flour mill</t>
  </si>
  <si>
    <t>Oil expeller</t>
  </si>
  <si>
    <t>Rice huller</t>
  </si>
  <si>
    <t>Corn flake machine</t>
  </si>
  <si>
    <t>1. Phensum PS</t>
  </si>
  <si>
    <t>Electric dyer</t>
  </si>
  <si>
    <t>PP</t>
  </si>
  <si>
    <t>I</t>
  </si>
  <si>
    <t>II</t>
  </si>
  <si>
    <t>III</t>
  </si>
  <si>
    <t>IV</t>
  </si>
  <si>
    <t>V</t>
  </si>
  <si>
    <t>VI</t>
  </si>
  <si>
    <t xml:space="preserve">Crop cultivation and production </t>
  </si>
  <si>
    <t>Cereals</t>
  </si>
  <si>
    <t>NA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</si>
  <si>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</si>
  <si>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</si>
  <si>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</si>
  <si>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</si>
  <si>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</si>
  <si>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</si>
  <si>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</si>
  <si>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</si>
  <si>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</si>
  <si>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</si>
  <si>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</si>
  <si>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</si>
  <si>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</si>
  <si>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</si>
  <si>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</si>
  <si>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</si>
  <si>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</si>
  <si>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</si>
  <si>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</si>
  <si>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</si>
  <si>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</si>
  <si>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</si>
  <si>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</si>
  <si>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</si>
  <si>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</si>
  <si>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</si>
  <si>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</si>
  <si>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</si>
  <si>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</si>
  <si>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</si>
  <si>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</si>
  <si>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</si>
  <si>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</si>
  <si>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</si>
  <si>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</si>
  <si>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</si>
  <si>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</si>
  <si>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</si>
  <si>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</si>
  <si>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</si>
  <si>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</si>
  <si>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</si>
  <si>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</si>
  <si>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</si>
  <si>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</si>
  <si>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</si>
  <si>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</si>
  <si>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</si>
  <si>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</si>
  <si>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</si>
  <si>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</si>
  <si>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</si>
  <si>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</si>
  <si>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</si>
  <si>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</si>
  <si>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</si>
  <si>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</si>
  <si>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</si>
  <si>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</si>
  <si>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</si>
  <si>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</si>
  <si>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</si>
  <si>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</si>
  <si>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</si>
  <si>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</si>
  <si>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</si>
  <si>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</si>
  <si>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</si>
  <si>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</si>
  <si>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</si>
  <si>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</si>
  <si>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</si>
  <si>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</si>
  <si>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</si>
  <si>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</si>
  <si>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</si>
  <si>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</si>
  <si>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</si>
  <si>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</si>
  <si>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</si>
  <si>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>10 ltr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</si>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</sst>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b/>
      <sz val="14.0"/>
      <color rgb="FF000000"/>
      <name val="Calibri"/>
    </font>
    <font>
      <sz val="14.0"/>
      <color rgb="FF000000"/>
      <name val="Calibri"/>
    </font>
    <font>
      <i/>
      <sz val="12.0"/>
      <color rgb="FFFF0000"/>
      <name val="Garamond"/>
    </font>
    <font>
      <sz val="16.0"/>
      <color rgb="FF000000"/>
      <name val="Arial Narrow"/>
    </font>
    <font>
      <i/>
      <sz val="9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EEECE1"/>
        <bgColor rgb="FFEEECE1"/>
      </patternFill>
    </fill>
    <fill>
      <patternFill patternType="solid">
        <fgColor rgb="FFA5A5A5"/>
        <bgColor rgb="FFA5A5A5"/>
      </patternFill>
    </fill>
  </fills>
  <borders count="7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top style="thin">
        <color rgb="FF000000"/>
      </top>
      <bottom style="dotted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left/>
      <right/>
      <top/>
      <bottom/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/>
      <top style="dotted">
        <color rgb="FF000000"/>
      </top>
      <bottom style="dotted">
        <color rgb="FF000000"/>
      </bottom>
    </border>
    <border>
      <left/>
      <right/>
      <top style="dotted">
        <color rgb="FF000000"/>
      </top>
      <bottom style="dotted">
        <color rgb="FF000000"/>
      </bottom>
    </border>
    <border>
      <left/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right style="dotted">
        <color rgb="FF000000"/>
      </right>
      <top style="dotted">
        <color rgb="FF000000"/>
      </top>
      <bottom style="dotted">
        <color rgb="FF000000"/>
      </bottom>
    </border>
    <border>
      <top style="dotted">
        <color rgb="FF000000"/>
      </top>
      <bottom style="thin">
        <color rgb="FF000000"/>
      </bottom>
    </border>
    <border>
      <right style="dotted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thin">
        <color rgb="FF000000"/>
      </lef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3">
    <xf borderId="0" fillId="0" fontId="0" numFmtId="0" xfId="0" applyAlignment="1" applyFont="1">
      <alignment readingOrder="0" shrinkToFit="0" vertical="bottom" wrapText="0"/>
    </xf>
    <xf borderId="1" fillId="0" fontId="0" numFmtId="0" xfId="0" applyBorder="1" applyFont="1"/>
    <xf borderId="0" fillId="0" fontId="0" numFmtId="0" xfId="0" applyAlignment="1" applyFont="1">
      <alignment shrinkToFit="0" wrapText="1"/>
    </xf>
    <xf borderId="2" fillId="0" fontId="0" numFmtId="0" xfId="0" applyAlignment="1" applyBorder="1" applyFont="1">
      <alignment horizontal="left"/>
    </xf>
    <xf borderId="0" fillId="0" fontId="1" numFmtId="0" xfId="0" applyFont="1"/>
    <xf borderId="3" fillId="0" fontId="0" numFmtId="0" xfId="0" applyBorder="1" applyFont="1"/>
    <xf borderId="0" fillId="0" fontId="1" numFmtId="0" xfId="0" applyAlignment="1" applyFont="1">
      <alignment horizontal="center"/>
    </xf>
    <xf borderId="0" fillId="0" fontId="0" numFmtId="0" xfId="0" applyFont="1"/>
    <xf borderId="4" fillId="2" fontId="1" numFmtId="0" xfId="0" applyBorder="1" applyFill="1" applyFont="1"/>
    <xf borderId="5" fillId="2" fontId="1" numFmtId="0" xfId="0" applyBorder="1" applyFont="1"/>
    <xf borderId="6" fillId="0" fontId="0" numFmtId="0" xfId="0" applyBorder="1" applyFont="1"/>
    <xf borderId="2" fillId="0" fontId="1" numFmtId="0" xfId="0" applyBorder="1" applyFont="1"/>
    <xf borderId="7" fillId="2" fontId="1" numFmtId="0" xfId="0" applyAlignment="1" applyBorder="1" applyFont="1">
      <alignment shrinkToFit="0" wrapText="1"/>
    </xf>
    <xf borderId="3" fillId="0" fontId="1" numFmtId="0" xfId="0" applyBorder="1" applyFont="1"/>
    <xf borderId="8" fillId="0" fontId="0" numFmtId="0" xfId="0" applyBorder="1" applyFont="1"/>
    <xf borderId="9" fillId="0" fontId="0" numFmtId="0" xfId="0" applyBorder="1" applyFont="1"/>
    <xf borderId="10" fillId="0" fontId="0" numFmtId="0" xfId="0" applyBorder="1" applyFont="1"/>
    <xf borderId="11" fillId="0" fontId="2" numFmtId="0" xfId="0" applyBorder="1" applyFont="1"/>
    <xf borderId="12" fillId="0" fontId="0" numFmtId="0" xfId="0" applyBorder="1" applyFont="1"/>
    <xf borderId="13" fillId="0" fontId="1" numFmtId="0" xfId="0" applyBorder="1" applyFont="1"/>
    <xf borderId="7" fillId="2" fontId="1" numFmtId="0" xfId="0" applyBorder="1" applyFont="1"/>
    <xf borderId="14" fillId="3" fontId="0" numFmtId="0" xfId="0" applyAlignment="1" applyBorder="1" applyFill="1" applyFont="1">
      <alignment horizontal="center" vertical="center"/>
    </xf>
    <xf borderId="15" fillId="0" fontId="0" numFmtId="0" xfId="0" applyBorder="1" applyFont="1"/>
    <xf borderId="14" fillId="2" fontId="0" numFmtId="0" xfId="0" applyAlignment="1" applyBorder="1" applyFont="1">
      <alignment horizontal="center" shrinkToFit="0" vertical="center" wrapText="1"/>
    </xf>
    <xf borderId="9" fillId="0" fontId="1" numFmtId="0" xfId="0" applyBorder="1" applyFont="1"/>
    <xf borderId="16" fillId="2" fontId="1" numFmtId="0" xfId="0" applyAlignment="1" applyBorder="1" applyFont="1">
      <alignment shrinkToFit="0" wrapText="1"/>
    </xf>
    <xf borderId="11" fillId="0" fontId="1" numFmtId="0" xfId="0" applyBorder="1" applyFont="1"/>
    <xf borderId="17" fillId="0" fontId="0" numFmtId="0" xfId="0" applyAlignment="1" applyBorder="1" applyFont="1">
      <alignment horizontal="right"/>
    </xf>
    <xf borderId="17" fillId="0" fontId="1" numFmtId="0" xfId="0" applyBorder="1" applyFont="1"/>
    <xf borderId="18" fillId="0" fontId="2" numFmtId="0" xfId="0" applyBorder="1" applyFont="1"/>
    <xf borderId="19" fillId="2" fontId="1" numFmtId="0" xfId="0" applyBorder="1" applyFont="1"/>
    <xf borderId="20" fillId="0" fontId="1" numFmtId="0" xfId="0" applyBorder="1" applyFont="1"/>
    <xf borderId="13" fillId="0" fontId="2" numFmtId="0" xfId="0" applyBorder="1" applyFont="1"/>
    <xf borderId="18" fillId="0" fontId="1" numFmtId="0" xfId="0" applyBorder="1" applyFont="1"/>
    <xf borderId="6" fillId="0" fontId="1" numFmtId="0" xfId="0" applyAlignment="1" applyBorder="1" applyFont="1">
      <alignment horizontal="center"/>
    </xf>
    <xf borderId="21" fillId="0" fontId="0" numFmtId="0" xfId="0" applyBorder="1" applyFont="1"/>
    <xf borderId="14" fillId="3" fontId="0" numFmtId="0" xfId="0" applyAlignment="1" applyBorder="1" applyFont="1">
      <alignment horizontal="center" shrinkToFit="0" vertical="center" wrapText="1"/>
    </xf>
    <xf borderId="22" fillId="0" fontId="3" numFmtId="0" xfId="0" applyBorder="1" applyFont="1"/>
    <xf borderId="14" fillId="0" fontId="0" numFmtId="0" xfId="0" applyAlignment="1" applyBorder="1" applyFont="1">
      <alignment horizontal="center"/>
    </xf>
    <xf borderId="23" fillId="0" fontId="0" numFmtId="0" xfId="0" applyBorder="1" applyFont="1"/>
    <xf borderId="17" fillId="0" fontId="0" numFmtId="0" xfId="0" applyBorder="1" applyFont="1"/>
    <xf borderId="24" fillId="0" fontId="0" numFmtId="0" xfId="0" applyBorder="1" applyFont="1"/>
    <xf borderId="6" fillId="0" fontId="3" numFmtId="0" xfId="0" applyBorder="1" applyFont="1"/>
    <xf borderId="25" fillId="4" fontId="0" numFmtId="0" xfId="0" applyBorder="1" applyFill="1" applyFont="1"/>
    <xf borderId="10" fillId="0" fontId="0" numFmtId="0" xfId="0" applyAlignment="1" applyBorder="1" applyFont="1">
      <alignment horizontal="right"/>
    </xf>
    <xf borderId="26" fillId="4" fontId="0" numFmtId="0" xfId="0" applyBorder="1" applyFont="1"/>
    <xf borderId="12" fillId="0" fontId="2" numFmtId="0" xfId="0" applyBorder="1" applyFont="1"/>
    <xf borderId="27" fillId="4" fontId="0" numFmtId="0" xfId="0" applyAlignment="1" applyBorder="1" applyFont="1">
      <alignment horizontal="left"/>
    </xf>
    <xf borderId="10" fillId="0" fontId="0" numFmtId="0" xfId="0" applyAlignment="1" applyBorder="1" applyFont="1">
      <alignment shrinkToFit="0" wrapText="1"/>
    </xf>
    <xf borderId="24" fillId="0" fontId="0" numFmtId="0" xfId="0" applyAlignment="1" applyBorder="1" applyFont="1">
      <alignment horizontal="left"/>
    </xf>
    <xf borderId="28" fillId="0" fontId="3" numFmtId="0" xfId="0" applyBorder="1" applyFont="1"/>
    <xf borderId="15" fillId="0" fontId="1" numFmtId="0" xfId="0" applyBorder="1" applyFont="1"/>
    <xf borderId="0" fillId="0" fontId="2" numFmtId="0" xfId="0" applyFont="1"/>
    <xf borderId="29" fillId="0" fontId="0" numFmtId="0" xfId="0" applyBorder="1" applyFont="1"/>
    <xf borderId="7" fillId="0" fontId="4" numFmtId="0" xfId="0" applyBorder="1" applyFont="1"/>
    <xf borderId="30" fillId="0" fontId="0" numFmtId="0" xfId="0" applyBorder="1" applyFont="1"/>
    <xf borderId="7" fillId="0" fontId="5" numFmtId="0" xfId="0" applyBorder="1" applyFont="1"/>
    <xf borderId="24" fillId="0" fontId="0" numFmtId="0" xfId="0" applyAlignment="1" applyBorder="1" applyFont="1">
      <alignment horizontal="right"/>
    </xf>
    <xf borderId="0" fillId="0" fontId="0" numFmtId="0" xfId="0" applyAlignment="1" applyFont="1">
      <alignment horizontal="right"/>
    </xf>
    <xf borderId="9" fillId="0" fontId="0" numFmtId="0" xfId="0" applyAlignment="1" applyBorder="1" applyFont="1">
      <alignment horizontal="left"/>
    </xf>
    <xf borderId="30" fillId="0" fontId="0" numFmtId="0" xfId="0" applyAlignment="1" applyBorder="1" applyFont="1">
      <alignment horizontal="right"/>
    </xf>
    <xf borderId="14" fillId="2" fontId="0" numFmtId="0" xfId="0" applyAlignment="1" applyBorder="1" applyFont="1">
      <alignment horizontal="center" vertical="center"/>
    </xf>
    <xf borderId="2" fillId="0" fontId="0" numFmtId="0" xfId="0" applyBorder="1" applyFont="1"/>
    <xf borderId="14" fillId="3" fontId="0" numFmtId="0" xfId="0" applyAlignment="1" applyBorder="1" applyFont="1">
      <alignment horizontal="center"/>
    </xf>
    <xf borderId="0" fillId="0" fontId="0" numFmtId="0" xfId="0" applyAlignment="1" applyFont="1">
      <alignment horizontal="left"/>
    </xf>
    <xf borderId="17" fillId="0" fontId="0" numFmtId="0" xfId="0" applyAlignment="1" applyBorder="1" applyFont="1">
      <alignment horizontal="left"/>
    </xf>
    <xf borderId="12" fillId="0" fontId="1" numFmtId="0" xfId="0" applyAlignment="1" applyBorder="1" applyFont="1">
      <alignment horizontal="left"/>
    </xf>
    <xf borderId="12" fillId="0" fontId="3" numFmtId="0" xfId="0" applyBorder="1" applyFont="1"/>
    <xf borderId="24" fillId="0" fontId="2" numFmtId="0" xfId="0" applyBorder="1" applyFont="1"/>
    <xf borderId="0" fillId="0" fontId="1" numFmtId="0" xfId="0" applyAlignment="1" applyFont="1">
      <alignment horizontal="left"/>
    </xf>
    <xf borderId="20" fillId="0" fontId="2" numFmtId="0" xfId="0" applyBorder="1" applyFont="1"/>
    <xf borderId="1" fillId="0" fontId="1" numFmtId="0" xfId="0" applyBorder="1" applyFont="1"/>
    <xf borderId="11" fillId="0" fontId="0" numFmtId="0" xfId="0" applyBorder="1" applyFont="1"/>
    <xf borderId="14" fillId="5" fontId="0" numFmtId="0" xfId="0" applyAlignment="1" applyBorder="1" applyFill="1" applyFont="1">
      <alignment horizont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10" fillId="0" fontId="0" numFmtId="0" xfId="0" applyAlignment="1" applyBorder="1" applyFont="1">
      <alignment horizontal="left"/>
    </xf>
    <xf borderId="17" fillId="0" fontId="2" numFmtId="0" xfId="0" applyBorder="1" applyFont="1"/>
    <xf borderId="31" fillId="0" fontId="2" numFmtId="0" xfId="0" applyBorder="1" applyFont="1"/>
    <xf borderId="18" fillId="0" fontId="0" numFmtId="0" xfId="0" applyBorder="1" applyFont="1"/>
    <xf borderId="20" fillId="0" fontId="0" numFmtId="0" xfId="0" applyBorder="1" applyFont="1"/>
    <xf borderId="32" fillId="0" fontId="2" numFmtId="0" xfId="0" applyBorder="1" applyFont="1"/>
    <xf borderId="30" fillId="0" fontId="2" numFmtId="0" xfId="0" applyBorder="1" applyFont="1"/>
    <xf borderId="33" fillId="0" fontId="2" numFmtId="0" xfId="0" applyBorder="1" applyFont="1"/>
    <xf borderId="15" fillId="0" fontId="2" numFmtId="0" xfId="0" applyBorder="1" applyFont="1"/>
    <xf borderId="19" fillId="3" fontId="0" numFmtId="0" xfId="0" applyAlignment="1" applyBorder="1" applyFont="1">
      <alignment horizontal="center" vertical="center"/>
    </xf>
    <xf borderId="19" fillId="5" fontId="0" numFmtId="0" xfId="0" applyAlignment="1" applyBorder="1" applyFont="1">
      <alignment horizontal="center"/>
    </xf>
    <xf borderId="19" fillId="3" fontId="0" numFmtId="0" xfId="0" applyAlignment="1" applyBorder="1" applyFont="1">
      <alignment horizontal="center"/>
    </xf>
    <xf borderId="14" fillId="6" fontId="1" numFmtId="0" xfId="0" applyAlignment="1" applyBorder="1" applyFill="1" applyFont="1">
      <alignment horizontal="center" vertical="center"/>
    </xf>
    <xf borderId="10" fillId="0" fontId="0" numFmtId="0" xfId="0" applyAlignment="1" applyBorder="1" applyFont="1">
      <alignment vertical="center"/>
    </xf>
    <xf borderId="14" fillId="6" fontId="1" numFmtId="0" xfId="0" applyAlignment="1" applyBorder="1" applyFont="1">
      <alignment horizontal="center" shrinkToFit="0" textRotation="90" wrapText="1"/>
    </xf>
    <xf borderId="34" fillId="2" fontId="0" numFmtId="0" xfId="0" applyAlignment="1" applyBorder="1" applyFont="1">
      <alignment shrinkToFit="0" wrapText="1"/>
    </xf>
    <xf borderId="35" fillId="0" fontId="0" numFmtId="0" xfId="0" applyBorder="1" applyFont="1"/>
    <xf borderId="7" fillId="2" fontId="0" numFmtId="0" xfId="0" applyAlignment="1" applyBorder="1" applyFont="1">
      <alignment shrinkToFit="0" wrapText="1"/>
    </xf>
    <xf borderId="36" fillId="0" fontId="2" numFmtId="0" xfId="0" applyBorder="1" applyFont="1"/>
    <xf borderId="35" fillId="6" fontId="1" numFmtId="0" xfId="0" applyAlignment="1" applyBorder="1" applyFont="1">
      <alignment horizontal="center"/>
    </xf>
    <xf borderId="37" fillId="3" fontId="0" numFmtId="0" xfId="0" applyAlignment="1" applyBorder="1" applyFont="1">
      <alignment horizontal="center" shrinkToFit="0" vertical="center" wrapText="1"/>
    </xf>
    <xf borderId="36" fillId="0" fontId="3" numFmtId="0" xfId="0" applyBorder="1" applyFont="1"/>
    <xf borderId="38" fillId="0" fontId="0" numFmtId="0" xfId="0" applyBorder="1" applyFont="1"/>
    <xf borderId="38" fillId="0" fontId="3" numFmtId="0" xfId="0" applyBorder="1" applyFont="1"/>
    <xf borderId="39" fillId="3" fontId="0" numFmtId="0" xfId="0" applyBorder="1" applyFont="1"/>
    <xf borderId="40" fillId="0" fontId="3" numFmtId="0" xfId="0" applyBorder="1" applyFont="1"/>
    <xf borderId="4" fillId="7" fontId="0" numFmtId="0" xfId="0" applyBorder="1" applyFill="1" applyFont="1"/>
    <xf borderId="1" fillId="6" fontId="1" numFmtId="0" xfId="0" applyAlignment="1" applyBorder="1" applyFont="1">
      <alignment horizontal="center" shrinkToFit="0" vertical="center" wrapText="1"/>
    </xf>
    <xf borderId="5" fillId="3" fontId="0" numFmtId="0" xfId="0" applyBorder="1" applyFont="1"/>
    <xf borderId="35" fillId="6" fontId="1" numFmtId="0" xfId="0" applyAlignment="1" applyBorder="1" applyFont="1">
      <alignment horizontal="center" vertical="center"/>
    </xf>
    <xf borderId="0" fillId="0" fontId="6" numFmtId="0" xfId="0" applyAlignment="1" applyFont="1">
      <alignment vertical="center"/>
    </xf>
    <xf borderId="41" fillId="0" fontId="3" numFmtId="0" xfId="0" applyBorder="1" applyFont="1"/>
    <xf borderId="10" fillId="0" fontId="3" numFmtId="0" xfId="0" applyBorder="1" applyFont="1"/>
    <xf borderId="15" fillId="0" fontId="3" numFmtId="0" xfId="0" applyBorder="1" applyFont="1"/>
    <xf borderId="7" fillId="3" fontId="0" numFmtId="0" xfId="0" applyAlignment="1" applyBorder="1" applyFont="1">
      <alignment horizontal="center" shrinkToFit="0" vertical="center" wrapText="1"/>
    </xf>
    <xf borderId="35" fillId="6" fontId="1" numFmtId="0" xfId="0" applyAlignment="1" applyBorder="1" applyFont="1">
      <alignment horizontal="center" shrinkToFit="0" vertical="center" wrapText="1"/>
    </xf>
    <xf borderId="9" fillId="0" fontId="2" numFmtId="0" xfId="0" applyAlignment="1" applyBorder="1" applyFont="1">
      <alignment horizontal="left"/>
    </xf>
    <xf borderId="29" fillId="0" fontId="0" numFmtId="0" xfId="0" applyAlignment="1" applyBorder="1" applyFont="1">
      <alignment horizontal="left"/>
    </xf>
    <xf borderId="37" fillId="6" fontId="1" numFmtId="0" xfId="0" applyAlignment="1" applyBorder="1" applyFont="1">
      <alignment horizontal="center" vertical="center"/>
    </xf>
    <xf borderId="35" fillId="0" fontId="0" numFmtId="0" xfId="0" applyAlignment="1" applyBorder="1" applyFont="1">
      <alignment horizontal="left"/>
    </xf>
    <xf borderId="37" fillId="2" fontId="0" numFmtId="0" xfId="0" applyAlignment="1" applyBorder="1" applyFont="1">
      <alignment horizontal="center" shrinkToFit="0" vertical="center" wrapText="1"/>
    </xf>
    <xf borderId="42" fillId="6" fontId="1" numFmtId="0" xfId="0" applyAlignment="1" applyBorder="1" applyFont="1">
      <alignment horizontal="center" shrinkToFit="0" vertical="center" wrapText="1"/>
    </xf>
    <xf borderId="17" fillId="0" fontId="2" numFmtId="0" xfId="0" applyAlignment="1" applyBorder="1" applyFont="1">
      <alignment horizontal="left"/>
    </xf>
    <xf borderId="43" fillId="0" fontId="3" numFmtId="0" xfId="0" applyBorder="1" applyFont="1"/>
    <xf borderId="0" fillId="0" fontId="7" numFmtId="0" xfId="0" applyAlignment="1" applyFont="1">
      <alignment horizontal="left" readingOrder="1" vertical="center"/>
    </xf>
    <xf borderId="16" fillId="6" fontId="1" numFmtId="0" xfId="0" applyAlignment="1" applyBorder="1" applyFont="1">
      <alignment horizontal="center" shrinkToFit="0" vertical="center" wrapText="1"/>
    </xf>
    <xf borderId="16" fillId="6" fontId="1" numFmtId="0" xfId="0" applyAlignment="1" applyBorder="1" applyFont="1">
      <alignment horizontal="center" vertical="center"/>
    </xf>
    <xf borderId="44" fillId="6" fontId="1" numFmtId="0" xfId="0" applyAlignment="1" applyBorder="1" applyFont="1">
      <alignment horizontal="center" vertical="center"/>
    </xf>
    <xf borderId="34" fillId="6" fontId="1" numFmtId="0" xfId="0" applyAlignment="1" applyBorder="1" applyFont="1">
      <alignment shrinkToFit="0" vertical="center" wrapText="1"/>
    </xf>
    <xf borderId="10" fillId="0" fontId="2" numFmtId="0" xfId="0" applyAlignment="1" applyBorder="1" applyFont="1">
      <alignment horizontal="left"/>
    </xf>
    <xf borderId="45" fillId="0" fontId="0" numFmtId="0" xfId="0" applyBorder="1" applyFont="1"/>
    <xf borderId="0" fillId="0" fontId="1" numFmtId="0" xfId="0" applyAlignment="1" applyFont="1">
      <alignment shrinkToFit="0" wrapText="1"/>
    </xf>
    <xf borderId="46" fillId="0" fontId="0" numFmtId="0" xfId="0" applyBorder="1" applyFont="1"/>
    <xf borderId="11" fillId="0" fontId="1" numFmtId="0" xfId="0" applyAlignment="1" applyBorder="1" applyFont="1">
      <alignment horizontal="center"/>
    </xf>
    <xf borderId="47" fillId="0" fontId="0" numFmtId="0" xfId="0" applyBorder="1" applyFont="1"/>
    <xf borderId="13" fillId="0" fontId="3" numFmtId="0" xfId="0" applyBorder="1" applyFont="1"/>
    <xf borderId="48" fillId="0" fontId="0" numFmtId="0" xfId="0" applyBorder="1" applyFont="1"/>
    <xf borderId="49" fillId="0" fontId="0" numFmtId="0" xfId="0" applyBorder="1" applyFont="1"/>
    <xf borderId="23" fillId="0" fontId="2" numFmtId="0" xfId="0" applyAlignment="1" applyBorder="1" applyFont="1">
      <alignment horizontal="center"/>
    </xf>
    <xf borderId="50" fillId="0" fontId="0" numFmtId="0" xfId="0" applyBorder="1" applyFont="1"/>
    <xf borderId="24" fillId="0" fontId="3" numFmtId="0" xfId="0" applyBorder="1" applyFont="1"/>
    <xf borderId="51" fillId="0" fontId="0" numFmtId="0" xfId="0" applyBorder="1" applyFont="1"/>
    <xf borderId="23" fillId="0" fontId="2" numFmtId="0" xfId="0" applyAlignment="1" applyBorder="1" applyFont="1">
      <alignment horizontal="right"/>
    </xf>
    <xf borderId="7" fillId="0" fontId="1" numFmtId="0" xfId="0" applyAlignment="1" applyBorder="1" applyFont="1">
      <alignment shrinkToFit="0" vertical="top" wrapText="1"/>
    </xf>
    <xf borderId="52" fillId="0" fontId="0" numFmtId="0" xfId="0" applyBorder="1" applyFont="1"/>
    <xf borderId="32" fillId="0" fontId="2" numFmtId="0" xfId="0" applyAlignment="1" applyBorder="1" applyFont="1">
      <alignment horizontal="right"/>
    </xf>
    <xf borderId="53" fillId="0" fontId="0" numFmtId="0" xfId="0" applyBorder="1" applyFont="1"/>
    <xf borderId="19" fillId="3" fontId="0" numFmtId="0" xfId="0" applyBorder="1" applyFont="1"/>
    <xf borderId="30" fillId="0" fontId="3" numFmtId="0" xfId="0" applyBorder="1" applyFont="1"/>
    <xf borderId="2" fillId="0" fontId="2" numFmtId="0" xfId="0" applyBorder="1" applyFont="1"/>
    <xf borderId="54" fillId="0" fontId="0" numFmtId="0" xfId="0" applyBorder="1" applyFont="1"/>
    <xf borderId="55" fillId="0" fontId="0" numFmtId="0" xfId="0" applyBorder="1" applyFont="1"/>
    <xf borderId="12" fillId="0" fontId="1" numFmtId="0" xfId="0" applyAlignment="1" applyBorder="1" applyFont="1">
      <alignment horizontal="center"/>
    </xf>
    <xf borderId="56" fillId="0" fontId="0" numFmtId="0" xfId="0" applyBorder="1" applyFont="1"/>
    <xf borderId="57" fillId="0" fontId="0" numFmtId="0" xfId="0" applyBorder="1" applyFont="1"/>
    <xf borderId="11" fillId="0" fontId="2" numFmtId="0" xfId="0" applyAlignment="1" applyBorder="1" applyFont="1">
      <alignment horizontal="center"/>
    </xf>
    <xf borderId="19" fillId="2" fontId="2" numFmtId="0" xfId="0" applyBorder="1" applyFont="1"/>
    <xf borderId="11" fillId="0" fontId="3" numFmtId="0" xfId="0" applyBorder="1" applyFont="1"/>
    <xf borderId="19" fillId="3" fontId="2" numFmtId="0" xfId="0" applyBorder="1" applyFont="1"/>
    <xf borderId="23" fillId="0" fontId="3" numFmtId="0" xfId="0" applyBorder="1" applyFont="1"/>
    <xf borderId="19" fillId="4" fontId="1" numFmtId="0" xfId="0" applyBorder="1" applyFont="1"/>
    <xf borderId="58" fillId="6" fontId="1" numFmtId="0" xfId="0" applyAlignment="1" applyBorder="1" applyFont="1">
      <alignment horizontal="center" vertical="center"/>
    </xf>
    <xf borderId="59" fillId="0" fontId="3" numFmtId="0" xfId="0" applyBorder="1" applyFont="1"/>
    <xf borderId="60" fillId="0" fontId="3" numFmtId="0" xfId="0" applyBorder="1" applyFont="1"/>
    <xf borderId="7" fillId="6" fontId="1" numFmtId="0" xfId="0" applyAlignment="1" applyBorder="1" applyFont="1">
      <alignment horizontal="center" vertical="center"/>
    </xf>
    <xf borderId="32" fillId="0" fontId="2" numFmtId="0" xfId="0" applyAlignment="1" applyBorder="1" applyFont="1">
      <alignment horizontal="center"/>
    </xf>
    <xf borderId="7" fillId="6" fontId="1" numFmtId="0" xfId="0" applyAlignment="1" applyBorder="1" applyFont="1">
      <alignment horizontal="center" shrinkToFit="0" vertical="center" wrapText="1"/>
    </xf>
    <xf borderId="32" fillId="0" fontId="3" numFmtId="0" xfId="0" applyBorder="1" applyFont="1"/>
    <xf borderId="36" fillId="0" fontId="1" numFmtId="0" xfId="0" applyBorder="1" applyFont="1"/>
    <xf borderId="36" fillId="0" fontId="1" numFmtId="0" xfId="0" applyAlignment="1" applyBorder="1" applyFont="1">
      <alignment horizontal="center"/>
    </xf>
    <xf borderId="58" fillId="6" fontId="1" numFmtId="0" xfId="0" applyAlignment="1" applyBorder="1" applyFont="1">
      <alignment horizontal="center"/>
    </xf>
    <xf borderId="36" fillId="0" fontId="8" numFmtId="0" xfId="0" applyBorder="1" applyFont="1"/>
    <xf borderId="36" fillId="0" fontId="0" numFmtId="0" xfId="0" applyBorder="1" applyFont="1"/>
    <xf borderId="42" fillId="6" fontId="1" numFmtId="0" xfId="0" applyAlignment="1" applyBorder="1" applyFont="1">
      <alignment horizontal="center"/>
    </xf>
    <xf borderId="36" fillId="0" fontId="0" numFmtId="0" xfId="0" applyAlignment="1" applyBorder="1" applyFont="1">
      <alignment horizontal="center"/>
    </xf>
    <xf borderId="7" fillId="0" fontId="0" numFmtId="0" xfId="0" applyBorder="1" applyFont="1"/>
    <xf borderId="61" fillId="0" fontId="3" numFmtId="0" xfId="0" applyBorder="1" applyFont="1"/>
    <xf borderId="19" fillId="6" fontId="1" numFmtId="0" xfId="0" applyAlignment="1" applyBorder="1" applyFont="1">
      <alignment horizontal="center"/>
    </xf>
    <xf borderId="7" fillId="6" fontId="1" numFmtId="0" xfId="0" applyBorder="1" applyFont="1"/>
    <xf borderId="19" fillId="6" fontId="1" numFmtId="0" xfId="0" applyBorder="1" applyFont="1"/>
    <xf borderId="39" fillId="2" fontId="1" numFmtId="0" xfId="0" applyBorder="1" applyFont="1"/>
    <xf borderId="7" fillId="0" fontId="1" numFmtId="0" xfId="0" applyBorder="1" applyFont="1"/>
    <xf borderId="14" fillId="6" fontId="1" numFmtId="0" xfId="0" applyAlignment="1" applyBorder="1" applyFont="1">
      <alignment horizontal="center" shrinkToFit="0" vertical="center" wrapText="1"/>
    </xf>
    <xf borderId="62" fillId="0" fontId="0" numFmtId="0" xfId="0" applyBorder="1" applyFont="1"/>
    <xf borderId="63" fillId="0" fontId="0" numFmtId="0" xfId="0" applyBorder="1" applyFont="1"/>
    <xf borderId="20" fillId="0" fontId="1" numFmtId="0" xfId="0" applyAlignment="1" applyBorder="1" applyFont="1">
      <alignment horizontal="right"/>
    </xf>
    <xf borderId="64" fillId="0" fontId="0" numFmtId="0" xfId="0" applyBorder="1" applyFont="1"/>
    <xf borderId="8" fillId="0" fontId="1" numFmtId="0" xfId="0" applyBorder="1" applyFont="1"/>
    <xf borderId="30" fillId="0" fontId="1" numFmtId="0" xfId="0" applyBorder="1" applyFont="1"/>
    <xf borderId="14" fillId="6" fontId="1" numFmtId="0" xfId="0" applyAlignment="1" applyBorder="1" applyFont="1">
      <alignment horizontal="center" textRotation="90" vertical="center"/>
    </xf>
    <xf borderId="39" fillId="6" fontId="1" numFmtId="0" xfId="0" applyBorder="1" applyFont="1"/>
    <xf borderId="4" fillId="6" fontId="1" numFmtId="0" xfId="0" applyBorder="1" applyFont="1"/>
    <xf borderId="14" fillId="6" fontId="1" numFmtId="0" xfId="0" applyAlignment="1" applyBorder="1" applyFont="1">
      <alignment horizontal="center" textRotation="90"/>
    </xf>
    <xf borderId="16" fillId="3" fontId="0" numFmtId="0" xfId="0" applyBorder="1" applyFont="1"/>
    <xf borderId="44" fillId="3" fontId="0" numFmtId="0" xfId="0" applyBorder="1" applyFont="1"/>
    <xf borderId="45" fillId="0" fontId="0" numFmtId="0" xfId="0" applyAlignment="1" applyBorder="1" applyFont="1">
      <alignment horizontal="left"/>
    </xf>
    <xf borderId="34" fillId="3" fontId="0" numFmtId="0" xfId="0" applyBorder="1" applyFont="1"/>
    <xf borderId="49" fillId="0" fontId="0" numFmtId="0" xfId="0" applyAlignment="1" applyBorder="1" applyFont="1">
      <alignment horizontal="left"/>
    </xf>
    <xf borderId="14" fillId="0" fontId="1" numFmtId="0" xfId="0" applyAlignment="1" applyBorder="1" applyFont="1">
      <alignment horizontal="center" shrinkToFit="0" wrapText="1"/>
    </xf>
    <xf borderId="50" fillId="0" fontId="0" numFmtId="0" xfId="0" applyAlignment="1" applyBorder="1" applyFont="1">
      <alignment horizontal="right"/>
    </xf>
    <xf borderId="1" fillId="0" fontId="1" numFmtId="0" xfId="0" applyAlignment="1" applyBorder="1" applyFont="1">
      <alignment horizontal="center" shrinkToFit="0" vertical="center" wrapText="1"/>
    </xf>
    <xf borderId="2" fillId="0" fontId="3" numFmtId="0" xfId="0" applyBorder="1" applyFont="1"/>
    <xf borderId="14" fillId="0" fontId="1" numFmtId="0" xfId="0" applyAlignment="1" applyBorder="1" applyFont="1">
      <alignment horizontal="center" vertical="center"/>
    </xf>
    <xf borderId="65" fillId="0" fontId="0" numFmtId="0" xfId="0" applyAlignment="1" applyBorder="1" applyFont="1">
      <alignment horizontal="left"/>
    </xf>
    <xf borderId="66" fillId="0" fontId="0" numFmtId="0" xfId="0" applyBorder="1" applyFont="1"/>
    <xf borderId="9" fillId="0" fontId="1" numFmtId="0" xfId="0" applyAlignment="1" applyBorder="1" applyFont="1">
      <alignment horizontal="left"/>
    </xf>
    <xf borderId="67" fillId="0" fontId="0" numFmtId="0" xfId="0" applyBorder="1" applyFont="1"/>
    <xf borderId="14" fillId="3" fontId="0" numFmtId="0" xfId="0" applyAlignment="1" applyBorder="1" applyFont="1">
      <alignment vertical="center"/>
    </xf>
    <xf borderId="68" fillId="0" fontId="0" numFmtId="0" xfId="0" applyBorder="1" applyFont="1"/>
    <xf borderId="6" fillId="0" fontId="0" numFmtId="0" xfId="0" applyAlignment="1" applyBorder="1" applyFont="1">
      <alignment horizontal="left"/>
    </xf>
    <xf borderId="66" fillId="0" fontId="0" numFmtId="0" xfId="0" applyAlignment="1" applyBorder="1" applyFont="1">
      <alignment horizontal="left"/>
    </xf>
    <xf borderId="69" fillId="0" fontId="0" numFmtId="0" xfId="0" applyBorder="1" applyFont="1"/>
    <xf borderId="70" fillId="0" fontId="0" numFmtId="0" xfId="0" applyBorder="1" applyFont="1"/>
    <xf borderId="54" fillId="0" fontId="0" numFmtId="0" xfId="0" applyAlignment="1" applyBorder="1" applyFont="1">
      <alignment horizontal="left"/>
    </xf>
    <xf borderId="71" fillId="0" fontId="0" numFmtId="0" xfId="0" applyBorder="1" applyFont="1"/>
    <xf borderId="18" fillId="0" fontId="2" numFmtId="3" xfId="0" applyBorder="1" applyFont="1" applyNumberFormat="1"/>
    <xf borderId="8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42.0"/>
    <col customWidth="1" min="4" max="4" width="22.43"/>
    <col customWidth="1" min="5" max="5" width="24.86"/>
    <col customWidth="1" min="6" max="6" width="8.71"/>
  </cols>
  <sheetData>
    <row r="3">
      <c r="B3" s="1" t="s">
        <v>0</v>
      </c>
      <c r="C3" s="3">
        <v>2018.0</v>
      </c>
      <c r="D3" s="5"/>
      <c r="E3" s="7"/>
    </row>
    <row r="4">
      <c r="B4" s="10" t="s">
        <v>5</v>
      </c>
      <c r="C4" s="7" t="s">
        <v>10</v>
      </c>
      <c r="D4" s="14"/>
      <c r="E4" s="7"/>
    </row>
    <row r="5">
      <c r="B5" s="16" t="s">
        <v>12</v>
      </c>
      <c r="C5" s="18" t="s">
        <v>13</v>
      </c>
      <c r="D5" s="22"/>
      <c r="E5" s="7"/>
    </row>
    <row r="7">
      <c r="B7" s="4" t="s">
        <v>16</v>
      </c>
    </row>
    <row r="8">
      <c r="B8" s="24" t="s">
        <v>17</v>
      </c>
      <c r="C8" s="26" t="s">
        <v>19</v>
      </c>
      <c r="D8" s="19" t="s">
        <v>20</v>
      </c>
      <c r="E8" s="4"/>
    </row>
    <row r="9">
      <c r="B9" s="28"/>
      <c r="C9" s="33"/>
      <c r="D9" s="31"/>
      <c r="E9" s="4"/>
    </row>
    <row r="10">
      <c r="B10" s="35" t="s">
        <v>23</v>
      </c>
      <c r="C10" s="39" t="s">
        <v>25</v>
      </c>
      <c r="D10" s="41" t="s">
        <v>28</v>
      </c>
      <c r="E10" s="7"/>
    </row>
    <row r="11">
      <c r="B11" s="35" t="s">
        <v>36</v>
      </c>
      <c r="C11" s="39" t="s">
        <v>37</v>
      </c>
      <c r="D11" s="41" t="s">
        <v>38</v>
      </c>
      <c r="E11" s="7"/>
    </row>
    <row r="12">
      <c r="A12" t="s">
        <v>40</v>
      </c>
      <c r="B12" s="43" t="s">
        <v>41</v>
      </c>
      <c r="C12" s="45" t="s">
        <v>48</v>
      </c>
      <c r="D12" s="47">
        <v>1.7971813E7</v>
      </c>
      <c r="E12" s="7"/>
    </row>
    <row r="13">
      <c r="B13" s="43" t="s">
        <v>56</v>
      </c>
      <c r="C13" s="45" t="s">
        <v>57</v>
      </c>
      <c r="D13" s="47">
        <v>1.7641542E7</v>
      </c>
      <c r="E13" s="7"/>
    </row>
    <row r="14">
      <c r="B14" s="35" t="s">
        <v>58</v>
      </c>
      <c r="C14" s="39" t="s">
        <v>59</v>
      </c>
      <c r="D14" s="41" t="s">
        <v>60</v>
      </c>
      <c r="E14" s="7"/>
    </row>
    <row r="15">
      <c r="B15" s="35" t="s">
        <v>61</v>
      </c>
      <c r="C15" s="39" t="s">
        <v>62</v>
      </c>
      <c r="D15" s="41">
        <v>1.7462426E7</v>
      </c>
      <c r="E15" s="7"/>
    </row>
    <row r="16">
      <c r="B16" s="35" t="s">
        <v>63</v>
      </c>
      <c r="C16" s="39" t="s">
        <v>64</v>
      </c>
      <c r="D16" s="49">
        <v>7.7208227E7</v>
      </c>
      <c r="E16" s="7"/>
    </row>
    <row r="17">
      <c r="B17" s="35" t="s">
        <v>63</v>
      </c>
      <c r="C17" s="39" t="s">
        <v>65</v>
      </c>
      <c r="D17" s="49">
        <v>7.7208052E7</v>
      </c>
      <c r="E17" s="7"/>
    </row>
    <row r="18">
      <c r="B18" s="35" t="s">
        <v>63</v>
      </c>
      <c r="C18" s="39" t="s">
        <v>66</v>
      </c>
      <c r="D18" s="49">
        <v>1.7368685E7</v>
      </c>
      <c r="E18" s="7"/>
    </row>
    <row r="19">
      <c r="B19" s="35" t="s">
        <v>63</v>
      </c>
      <c r="C19" s="39" t="s">
        <v>67</v>
      </c>
      <c r="D19" s="49">
        <v>1.7771397E7</v>
      </c>
      <c r="E19" s="7"/>
    </row>
    <row r="20">
      <c r="B20" s="35" t="s">
        <v>63</v>
      </c>
      <c r="C20" s="39" t="s">
        <v>68</v>
      </c>
      <c r="D20" s="41" t="s">
        <v>69</v>
      </c>
      <c r="E20" s="7"/>
    </row>
    <row r="21" ht="15.75" customHeight="1"/>
    <row r="22" ht="15.75" customHeight="1">
      <c r="B22" s="4" t="s">
        <v>70</v>
      </c>
    </row>
    <row r="23" ht="15.75" customHeight="1">
      <c r="B23" s="24" t="s">
        <v>19</v>
      </c>
      <c r="C23" s="19" t="s">
        <v>20</v>
      </c>
    </row>
    <row r="24" ht="15.75" customHeight="1">
      <c r="B24" s="35" t="s">
        <v>71</v>
      </c>
      <c r="C24" s="41" t="s">
        <v>28</v>
      </c>
    </row>
    <row r="25" ht="15.75" customHeight="1">
      <c r="B25" s="35" t="s">
        <v>59</v>
      </c>
      <c r="C25" s="41" t="s">
        <v>60</v>
      </c>
    </row>
    <row r="26" ht="15.75" customHeight="1">
      <c r="B26" s="35" t="s">
        <v>64</v>
      </c>
      <c r="C26" s="49">
        <v>7.7208227E7</v>
      </c>
    </row>
    <row r="27" ht="15.75" customHeight="1">
      <c r="B27" s="35" t="s">
        <v>65</v>
      </c>
      <c r="C27" s="49">
        <v>7.7208052E7</v>
      </c>
    </row>
    <row r="28" ht="15.75" customHeight="1">
      <c r="B28" s="35" t="s">
        <v>66</v>
      </c>
      <c r="C28" s="49">
        <v>1.7368685E7</v>
      </c>
    </row>
    <row r="29" ht="15.75" customHeight="1">
      <c r="B29" s="35" t="s">
        <v>68</v>
      </c>
      <c r="C29" s="41" t="s">
        <v>69</v>
      </c>
    </row>
    <row r="30" ht="15.75" customHeight="1">
      <c r="B30" s="35" t="s">
        <v>67</v>
      </c>
      <c r="C30" s="49">
        <v>1.7771397E7</v>
      </c>
    </row>
    <row r="31" ht="15.75" customHeight="1">
      <c r="B31" s="35"/>
      <c r="C31" s="41"/>
    </row>
    <row r="32" ht="15.75" customHeight="1">
      <c r="B32" s="35"/>
      <c r="C32" s="41"/>
    </row>
    <row r="33" ht="15.75" customHeight="1">
      <c r="B33" s="35"/>
      <c r="C33" s="41"/>
    </row>
    <row r="34" ht="15.75" customHeight="1">
      <c r="B34" s="53"/>
      <c r="C34" s="55"/>
    </row>
    <row r="35" ht="15.75" customHeight="1"/>
    <row r="36" ht="15.75" customHeight="1">
      <c r="B36" s="24" t="s">
        <v>73</v>
      </c>
      <c r="C36" s="19" t="s">
        <v>21</v>
      </c>
    </row>
    <row r="37" ht="15.75" customHeight="1">
      <c r="B37" s="35" t="s">
        <v>74</v>
      </c>
      <c r="C37" s="41">
        <v>1.764838E7</v>
      </c>
    </row>
    <row r="38" ht="15.75" customHeight="1">
      <c r="B38" s="35" t="s">
        <v>75</v>
      </c>
      <c r="C38" s="41">
        <v>1.773037E7</v>
      </c>
    </row>
    <row r="39" ht="15.75" customHeight="1">
      <c r="B39" s="35" t="s">
        <v>76</v>
      </c>
      <c r="C39" s="41">
        <v>1.7605334E7</v>
      </c>
    </row>
    <row r="40" ht="15.75" customHeight="1">
      <c r="B40" s="35" t="s">
        <v>77</v>
      </c>
      <c r="C40" s="57" t="s">
        <v>78</v>
      </c>
    </row>
    <row r="41" ht="15.75" customHeight="1">
      <c r="B41" s="35" t="s">
        <v>81</v>
      </c>
      <c r="C41" s="41" t="s">
        <v>82</v>
      </c>
    </row>
    <row r="42" ht="15.75" customHeight="1">
      <c r="B42" s="53" t="s">
        <v>83</v>
      </c>
      <c r="C42" s="55"/>
    </row>
    <row r="43" ht="15.75" customHeight="1"/>
    <row r="44" ht="15.75" customHeight="1">
      <c r="B44" s="24" t="s">
        <v>84</v>
      </c>
      <c r="C44" s="19" t="s">
        <v>19</v>
      </c>
      <c r="D44" s="19" t="s">
        <v>20</v>
      </c>
    </row>
    <row r="45" ht="15.75" customHeight="1">
      <c r="B45" s="35" t="s">
        <v>74</v>
      </c>
      <c r="C45" s="41" t="s">
        <v>86</v>
      </c>
      <c r="D45" s="41">
        <v>1.77998931E8</v>
      </c>
    </row>
    <row r="46" ht="15.75" customHeight="1">
      <c r="B46" s="35" t="s">
        <v>75</v>
      </c>
      <c r="C46" s="41" t="s">
        <v>87</v>
      </c>
      <c r="D46" s="41">
        <v>1.7611749E7</v>
      </c>
    </row>
    <row r="47" ht="15.75" customHeight="1">
      <c r="B47" s="35" t="s">
        <v>76</v>
      </c>
      <c r="C47" s="41" t="s">
        <v>88</v>
      </c>
      <c r="D47" s="41">
        <v>1.7605334E7</v>
      </c>
    </row>
    <row r="48" ht="15.75" customHeight="1">
      <c r="B48" s="35" t="s">
        <v>77</v>
      </c>
      <c r="C48" s="41" t="s">
        <v>89</v>
      </c>
      <c r="D48" s="57" t="s">
        <v>78</v>
      </c>
    </row>
    <row r="49" ht="15.75" customHeight="1">
      <c r="B49" s="53" t="s">
        <v>81</v>
      </c>
      <c r="C49" s="55" t="s">
        <v>91</v>
      </c>
      <c r="D49" s="60" t="s">
        <v>92</v>
      </c>
    </row>
    <row r="50" ht="15.75" customHeight="1"/>
    <row r="51" ht="15.75" customHeight="1"/>
    <row r="52" ht="15.75" customHeight="1"/>
    <row r="53" ht="15.75" customHeight="1">
      <c r="B53" s="1"/>
      <c r="C53" s="62" t="s">
        <v>19</v>
      </c>
      <c r="D53" s="5" t="s">
        <v>100</v>
      </c>
      <c r="E53" s="7"/>
    </row>
    <row r="54" ht="15.75" customHeight="1">
      <c r="B54" s="16" t="s">
        <v>101</v>
      </c>
      <c r="C54" s="18" t="s">
        <v>37</v>
      </c>
      <c r="D54" s="22" t="s">
        <v>102</v>
      </c>
      <c r="E54" s="7"/>
    </row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10" width="8.71"/>
  </cols>
  <sheetData>
    <row r="2">
      <c r="B2" s="4" t="s">
        <v>1</v>
      </c>
      <c r="C2" s="4" t="s">
        <v>2</v>
      </c>
      <c r="D2" s="6" t="s">
        <v>3</v>
      </c>
      <c r="E2" s="6"/>
      <c r="F2" s="8" t="s">
        <v>4</v>
      </c>
      <c r="G2" s="9" t="s">
        <v>6</v>
      </c>
      <c r="H2" s="9" t="s">
        <v>8</v>
      </c>
    </row>
    <row r="3">
      <c r="B3" s="4" t="s">
        <v>9</v>
      </c>
      <c r="C3" s="4"/>
      <c r="D3" s="6"/>
      <c r="E3" s="6"/>
      <c r="F3" s="11"/>
      <c r="G3" s="13"/>
    </row>
    <row r="4">
      <c r="B4" s="15" t="s">
        <v>11</v>
      </c>
      <c r="C4" s="17"/>
      <c r="D4" s="19"/>
      <c r="E4" s="4"/>
      <c r="F4" s="21" t="s">
        <v>14</v>
      </c>
      <c r="G4" s="23" t="s">
        <v>1</v>
      </c>
      <c r="H4" s="21">
        <v>2018.0</v>
      </c>
    </row>
    <row r="5">
      <c r="B5" s="27" t="s">
        <v>18</v>
      </c>
      <c r="C5" s="29" t="s">
        <v>21</v>
      </c>
      <c r="D5" s="31"/>
      <c r="E5" s="4"/>
      <c r="F5" s="37"/>
      <c r="G5" s="37"/>
      <c r="H5" s="37"/>
    </row>
    <row r="6">
      <c r="B6" s="27" t="s">
        <v>26</v>
      </c>
      <c r="C6" s="29" t="s">
        <v>21</v>
      </c>
      <c r="D6" s="31"/>
      <c r="E6" s="4"/>
      <c r="F6" s="37"/>
      <c r="G6" s="37"/>
      <c r="H6" s="37"/>
    </row>
    <row r="7">
      <c r="B7" s="40" t="s">
        <v>27</v>
      </c>
      <c r="C7" s="29"/>
      <c r="D7" s="31"/>
      <c r="E7" s="4"/>
      <c r="F7" s="37"/>
      <c r="G7" s="37"/>
      <c r="H7" s="37"/>
    </row>
    <row r="8">
      <c r="B8" s="27" t="s">
        <v>30</v>
      </c>
      <c r="C8" s="29" t="s">
        <v>1</v>
      </c>
      <c r="D8" s="29">
        <v>5270.0</v>
      </c>
      <c r="E8" s="4"/>
      <c r="F8" s="37"/>
      <c r="G8" s="37"/>
      <c r="H8" s="37"/>
    </row>
    <row r="9">
      <c r="B9" s="27" t="s">
        <v>31</v>
      </c>
      <c r="C9" s="29" t="s">
        <v>21</v>
      </c>
      <c r="D9" s="31"/>
      <c r="E9" s="4"/>
      <c r="F9" s="37"/>
      <c r="G9" s="37"/>
      <c r="H9" s="37"/>
    </row>
    <row r="10">
      <c r="B10" s="27" t="s">
        <v>32</v>
      </c>
      <c r="C10" s="29" t="s">
        <v>21</v>
      </c>
      <c r="D10" s="31"/>
      <c r="E10" s="4"/>
      <c r="F10" s="37"/>
      <c r="G10" s="37"/>
      <c r="H10" s="37"/>
    </row>
    <row r="11">
      <c r="B11" s="40" t="s">
        <v>33</v>
      </c>
      <c r="C11" s="29"/>
      <c r="D11" s="31"/>
      <c r="E11" s="4"/>
      <c r="F11" s="37"/>
      <c r="G11" s="37"/>
      <c r="H11" s="37"/>
    </row>
    <row r="12">
      <c r="B12" s="27" t="s">
        <v>34</v>
      </c>
      <c r="C12" s="29" t="s">
        <v>1</v>
      </c>
      <c r="D12" s="29">
        <v>738.0</v>
      </c>
      <c r="E12" s="4"/>
      <c r="F12" s="37"/>
      <c r="G12" s="37"/>
      <c r="H12" s="37"/>
    </row>
    <row r="13">
      <c r="B13" s="27" t="s">
        <v>35</v>
      </c>
      <c r="C13" s="29" t="s">
        <v>1</v>
      </c>
      <c r="D13" s="29">
        <v>21.0</v>
      </c>
      <c r="E13" s="4"/>
      <c r="F13" s="37"/>
      <c r="G13" s="37"/>
      <c r="H13" s="37"/>
    </row>
    <row r="14">
      <c r="B14" s="40" t="s">
        <v>39</v>
      </c>
      <c r="C14" s="29"/>
      <c r="D14" s="31"/>
      <c r="E14" s="4"/>
      <c r="F14" s="37"/>
      <c r="G14" s="37"/>
      <c r="H14" s="37"/>
    </row>
    <row r="15">
      <c r="B15" s="27" t="s">
        <v>42</v>
      </c>
      <c r="C15" s="29" t="s">
        <v>1</v>
      </c>
      <c r="D15" s="29">
        <v>738.0</v>
      </c>
      <c r="E15" s="4"/>
      <c r="F15" s="37"/>
      <c r="G15" s="37"/>
      <c r="H15" s="37"/>
    </row>
    <row r="16">
      <c r="B16" s="27" t="s">
        <v>43</v>
      </c>
      <c r="C16" s="29" t="s">
        <v>21</v>
      </c>
      <c r="D16" s="31"/>
      <c r="E16" s="4"/>
      <c r="F16" s="37"/>
      <c r="G16" s="37"/>
      <c r="H16" s="37"/>
    </row>
    <row r="17">
      <c r="B17" s="44" t="s">
        <v>44</v>
      </c>
      <c r="C17" s="46" t="s">
        <v>1</v>
      </c>
      <c r="D17" s="51"/>
      <c r="E17" s="4"/>
      <c r="F17" s="50"/>
      <c r="G17" s="50"/>
      <c r="H17" s="50"/>
    </row>
    <row r="18">
      <c r="B18" s="58"/>
      <c r="C18" s="52"/>
      <c r="D18" s="4"/>
      <c r="E18" s="4"/>
    </row>
    <row r="20">
      <c r="B20" s="59" t="s">
        <v>90</v>
      </c>
      <c r="C20" s="17" t="s">
        <v>94</v>
      </c>
      <c r="D20" s="19"/>
      <c r="F20" s="61" t="s">
        <v>14</v>
      </c>
      <c r="G20" s="63" t="s">
        <v>1</v>
      </c>
      <c r="H20" s="61">
        <v>2018.0</v>
      </c>
    </row>
    <row r="21" ht="15.75" customHeight="1">
      <c r="B21" s="65" t="s">
        <v>103</v>
      </c>
      <c r="C21" s="29" t="s">
        <v>1</v>
      </c>
      <c r="D21" s="29">
        <v>738.0</v>
      </c>
      <c r="F21" s="37"/>
      <c r="G21" s="37"/>
      <c r="H21" s="37"/>
    </row>
    <row r="22" ht="15.75" customHeight="1">
      <c r="B22" s="27" t="s">
        <v>105</v>
      </c>
      <c r="C22" s="29" t="s">
        <v>21</v>
      </c>
      <c r="D22" s="31"/>
      <c r="F22" s="37"/>
      <c r="G22" s="37"/>
      <c r="H22" s="37"/>
    </row>
    <row r="23" ht="15.75" customHeight="1">
      <c r="B23" s="27" t="s">
        <v>106</v>
      </c>
      <c r="C23" s="29" t="s">
        <v>21</v>
      </c>
      <c r="D23" s="31"/>
      <c r="F23" s="37"/>
      <c r="G23" s="37"/>
      <c r="H23" s="37"/>
    </row>
    <row r="24" ht="15.75" customHeight="1">
      <c r="B24" s="27" t="s">
        <v>107</v>
      </c>
      <c r="C24" s="29" t="s">
        <v>108</v>
      </c>
      <c r="D24" s="31"/>
      <c r="F24" s="37"/>
      <c r="G24" s="37"/>
      <c r="H24" s="37"/>
    </row>
    <row r="25" ht="15.75" customHeight="1">
      <c r="B25" s="65" t="s">
        <v>109</v>
      </c>
      <c r="C25" s="29" t="s">
        <v>1</v>
      </c>
      <c r="D25" s="29">
        <v>71.0</v>
      </c>
      <c r="F25" s="37"/>
      <c r="G25" s="37"/>
      <c r="H25" s="37"/>
    </row>
    <row r="26" ht="15.75" customHeight="1">
      <c r="B26" s="65" t="s">
        <v>110</v>
      </c>
      <c r="C26" s="29" t="s">
        <v>111</v>
      </c>
      <c r="D26" s="68"/>
      <c r="F26" s="37"/>
      <c r="G26" s="37"/>
      <c r="H26" s="37"/>
    </row>
    <row r="27" ht="15.75" customHeight="1">
      <c r="B27" s="27" t="s">
        <v>14</v>
      </c>
      <c r="C27" s="29" t="s">
        <v>1</v>
      </c>
      <c r="D27" s="29">
        <v>9.0</v>
      </c>
      <c r="F27" s="37"/>
      <c r="G27" s="37"/>
      <c r="H27" s="37"/>
    </row>
    <row r="28" ht="15.75" customHeight="1">
      <c r="B28" s="27" t="s">
        <v>112</v>
      </c>
      <c r="C28" s="29" t="s">
        <v>113</v>
      </c>
      <c r="D28" s="70"/>
      <c r="F28" s="37"/>
      <c r="G28" s="37"/>
      <c r="H28" s="37"/>
    </row>
    <row r="29" ht="15.75" customHeight="1">
      <c r="B29" s="27" t="s">
        <v>115</v>
      </c>
      <c r="C29" s="29" t="s">
        <v>113</v>
      </c>
      <c r="D29" s="70"/>
      <c r="F29" s="37"/>
      <c r="G29" s="37"/>
      <c r="H29" s="37"/>
    </row>
    <row r="30" ht="15.75" customHeight="1">
      <c r="B30" s="27" t="s">
        <v>116</v>
      </c>
      <c r="C30" s="29" t="s">
        <v>1</v>
      </c>
      <c r="D30" s="29">
        <v>4.0</v>
      </c>
      <c r="F30" s="37"/>
      <c r="G30" s="37"/>
      <c r="H30" s="37"/>
    </row>
    <row r="31" ht="15.75" customHeight="1">
      <c r="B31" s="27" t="s">
        <v>112</v>
      </c>
      <c r="C31" s="29" t="s">
        <v>113</v>
      </c>
      <c r="D31" s="70"/>
      <c r="F31" s="37"/>
      <c r="G31" s="37"/>
      <c r="H31" s="37"/>
    </row>
    <row r="32" ht="15.75" customHeight="1">
      <c r="B32" s="44" t="s">
        <v>115</v>
      </c>
      <c r="C32" s="46" t="s">
        <v>21</v>
      </c>
      <c r="D32" s="51"/>
      <c r="F32" s="50"/>
      <c r="G32" s="50"/>
      <c r="H32" s="50"/>
    </row>
    <row r="33" ht="15.75" customHeight="1"/>
    <row r="34" ht="15.75" customHeight="1">
      <c r="B34" s="4" t="s">
        <v>117</v>
      </c>
      <c r="C34" s="4"/>
      <c r="D34" s="4"/>
      <c r="E34" s="64"/>
    </row>
    <row r="35" ht="15.75" customHeight="1">
      <c r="B35" s="59" t="s">
        <v>118</v>
      </c>
      <c r="C35" s="17"/>
      <c r="D35" s="19"/>
      <c r="F35" s="21" t="s">
        <v>119</v>
      </c>
      <c r="G35" s="73"/>
      <c r="H35" s="21">
        <v>2018.0</v>
      </c>
    </row>
    <row r="36" ht="15.75" customHeight="1">
      <c r="B36" s="27" t="s">
        <v>75</v>
      </c>
      <c r="C36" s="29" t="s">
        <v>113</v>
      </c>
      <c r="D36" s="31"/>
      <c r="F36" s="37"/>
      <c r="G36" s="37"/>
      <c r="H36" s="37"/>
    </row>
    <row r="37" ht="15.75" customHeight="1">
      <c r="B37" s="27" t="s">
        <v>74</v>
      </c>
      <c r="C37" s="29" t="s">
        <v>113</v>
      </c>
      <c r="D37" s="31"/>
      <c r="F37" s="37"/>
      <c r="G37" s="37"/>
      <c r="H37" s="37"/>
    </row>
    <row r="38" ht="15.75" customHeight="1">
      <c r="B38" s="27" t="s">
        <v>76</v>
      </c>
      <c r="C38" s="29" t="s">
        <v>113</v>
      </c>
      <c r="D38" s="31"/>
      <c r="F38" s="37"/>
      <c r="G38" s="37"/>
      <c r="H38" s="37"/>
    </row>
    <row r="39" ht="15.75" customHeight="1">
      <c r="B39" s="65" t="s">
        <v>122</v>
      </c>
      <c r="C39" s="29" t="s">
        <v>113</v>
      </c>
      <c r="D39" s="31"/>
      <c r="F39" s="37"/>
      <c r="G39" s="37"/>
      <c r="H39" s="37"/>
    </row>
    <row r="40" ht="15.75" customHeight="1">
      <c r="B40" s="65" t="s">
        <v>123</v>
      </c>
      <c r="C40" s="29" t="s">
        <v>113</v>
      </c>
      <c r="D40" s="31"/>
      <c r="F40" s="37"/>
      <c r="G40" s="37"/>
      <c r="H40" s="37"/>
    </row>
    <row r="41" ht="15.75" customHeight="1">
      <c r="B41" s="76" t="s">
        <v>124</v>
      </c>
      <c r="C41" s="46" t="s">
        <v>21</v>
      </c>
      <c r="D41" s="51"/>
      <c r="F41" s="50"/>
      <c r="G41" s="50"/>
      <c r="H41" s="50"/>
    </row>
    <row r="42" ht="15.75" customHeight="1"/>
    <row r="43" ht="15.75" customHeight="1">
      <c r="B43" s="4" t="s">
        <v>126</v>
      </c>
    </row>
    <row r="44" ht="15.75" customHeight="1">
      <c r="B44" s="15" t="s">
        <v>127</v>
      </c>
      <c r="C44" s="17" t="s">
        <v>113</v>
      </c>
      <c r="D44" s="32"/>
      <c r="F44" s="21" t="s">
        <v>119</v>
      </c>
      <c r="G44" s="73"/>
      <c r="H44" s="21">
        <v>2018.0</v>
      </c>
    </row>
    <row r="45" ht="15.75" customHeight="1">
      <c r="B45" s="40" t="s">
        <v>128</v>
      </c>
      <c r="C45" s="29" t="s">
        <v>113</v>
      </c>
      <c r="D45" s="70"/>
      <c r="F45" s="37"/>
      <c r="G45" s="37"/>
      <c r="H45" s="37"/>
    </row>
    <row r="46" ht="15.75" customHeight="1">
      <c r="B46" s="40" t="s">
        <v>129</v>
      </c>
      <c r="C46" s="29" t="s">
        <v>113</v>
      </c>
      <c r="D46" s="70"/>
      <c r="F46" s="37"/>
      <c r="G46" s="37"/>
      <c r="H46" s="37"/>
    </row>
    <row r="47" ht="15.75" customHeight="1">
      <c r="B47" s="40" t="s">
        <v>130</v>
      </c>
      <c r="C47" s="29" t="s">
        <v>113</v>
      </c>
      <c r="D47" s="70"/>
      <c r="F47" s="37"/>
      <c r="G47" s="37"/>
      <c r="H47" s="37"/>
    </row>
    <row r="48" ht="15.75" customHeight="1">
      <c r="B48" s="40" t="s">
        <v>131</v>
      </c>
      <c r="C48" s="29" t="s">
        <v>113</v>
      </c>
      <c r="D48" s="70"/>
      <c r="F48" s="37"/>
      <c r="G48" s="37"/>
      <c r="H48" s="37"/>
    </row>
    <row r="49" ht="15.75" customHeight="1">
      <c r="B49" s="40" t="s">
        <v>132</v>
      </c>
      <c r="C49" s="29" t="s">
        <v>113</v>
      </c>
      <c r="D49" s="70"/>
      <c r="F49" s="37"/>
      <c r="G49" s="37"/>
      <c r="H49" s="37"/>
    </row>
    <row r="50" ht="15.75" customHeight="1">
      <c r="B50" s="53" t="s">
        <v>133</v>
      </c>
      <c r="C50" s="81" t="s">
        <v>113</v>
      </c>
      <c r="D50" s="82"/>
      <c r="F50" s="50"/>
      <c r="G50" s="50"/>
      <c r="H50" s="50"/>
    </row>
    <row r="51" ht="15.75" customHeight="1"/>
    <row r="52" ht="15.75" customHeight="1">
      <c r="B52" s="15" t="s">
        <v>134</v>
      </c>
      <c r="C52" s="17" t="s">
        <v>113</v>
      </c>
      <c r="D52" s="32"/>
      <c r="F52" s="21" t="s">
        <v>119</v>
      </c>
      <c r="G52" s="73"/>
      <c r="H52" s="21">
        <v>2018.0</v>
      </c>
    </row>
    <row r="53" ht="15.75" customHeight="1">
      <c r="B53" s="40" t="s">
        <v>136</v>
      </c>
      <c r="C53" s="17" t="s">
        <v>113</v>
      </c>
      <c r="D53" s="70"/>
      <c r="F53" s="37"/>
      <c r="G53" s="37"/>
      <c r="H53" s="37"/>
    </row>
    <row r="54" ht="15.75" customHeight="1">
      <c r="B54" s="40" t="s">
        <v>138</v>
      </c>
      <c r="C54" s="17" t="s">
        <v>113</v>
      </c>
      <c r="D54" s="70"/>
      <c r="F54" s="37"/>
      <c r="G54" s="37"/>
      <c r="H54" s="37"/>
    </row>
    <row r="55" ht="15.75" customHeight="1">
      <c r="B55" s="16" t="s">
        <v>140</v>
      </c>
      <c r="C55" s="46" t="s">
        <v>113</v>
      </c>
      <c r="D55" s="84"/>
      <c r="F55" s="50"/>
      <c r="G55" s="50"/>
      <c r="H55" s="50"/>
    </row>
    <row r="56" ht="15.75" customHeight="1">
      <c r="B56" s="7"/>
      <c r="C56" s="52"/>
      <c r="D56" s="52"/>
      <c r="F56" s="85"/>
      <c r="G56" s="86"/>
      <c r="H56" s="87"/>
    </row>
    <row r="57" ht="15.75" customHeight="1">
      <c r="B57" s="4" t="s">
        <v>77</v>
      </c>
    </row>
    <row r="58" ht="15.75" customHeight="1">
      <c r="B58" s="92" t="s">
        <v>151</v>
      </c>
      <c r="C58" s="94" t="s">
        <v>113</v>
      </c>
      <c r="D58" s="98"/>
      <c r="F58" s="100" t="s">
        <v>165</v>
      </c>
      <c r="G58" s="102"/>
      <c r="H58" s="104">
        <v>2018.0</v>
      </c>
    </row>
    <row r="59" ht="15.75" customHeight="1">
      <c r="B59" s="4"/>
    </row>
    <row r="60" ht="15.75" customHeight="1">
      <c r="B60" s="69" t="s">
        <v>174</v>
      </c>
      <c r="J60" s="106"/>
    </row>
    <row r="61" ht="15.75" customHeight="1">
      <c r="B61" s="59" t="s">
        <v>176</v>
      </c>
      <c r="C61" s="17" t="s">
        <v>1</v>
      </c>
      <c r="D61" s="17">
        <v>18.0</v>
      </c>
      <c r="F61" s="61" t="s">
        <v>14</v>
      </c>
      <c r="G61" s="61" t="s">
        <v>1</v>
      </c>
      <c r="H61" s="61">
        <v>2018.0</v>
      </c>
    </row>
    <row r="62" ht="15.75" customHeight="1">
      <c r="B62" s="65" t="s">
        <v>180</v>
      </c>
      <c r="C62" s="29" t="s">
        <v>21</v>
      </c>
      <c r="D62" s="31"/>
      <c r="F62" s="37"/>
      <c r="G62" s="37"/>
      <c r="H62" s="37"/>
    </row>
    <row r="63" ht="15.75" customHeight="1">
      <c r="B63" s="27" t="s">
        <v>181</v>
      </c>
      <c r="C63" s="29" t="s">
        <v>21</v>
      </c>
      <c r="D63" s="31"/>
      <c r="F63" s="37"/>
      <c r="G63" s="37"/>
      <c r="H63" s="37"/>
    </row>
    <row r="64" ht="15.75" customHeight="1">
      <c r="B64" s="27" t="s">
        <v>183</v>
      </c>
      <c r="C64" s="29" t="s">
        <v>21</v>
      </c>
      <c r="D64" s="31"/>
      <c r="F64" s="37"/>
      <c r="G64" s="37"/>
      <c r="H64" s="37"/>
    </row>
    <row r="65" ht="15.75" customHeight="1">
      <c r="B65" s="27" t="s">
        <v>184</v>
      </c>
      <c r="C65" s="29" t="s">
        <v>21</v>
      </c>
      <c r="D65" s="31"/>
      <c r="F65" s="37"/>
      <c r="G65" s="37"/>
      <c r="H65" s="37"/>
    </row>
    <row r="66" ht="15.75" customHeight="1">
      <c r="B66" s="65" t="s">
        <v>185</v>
      </c>
      <c r="C66" s="29" t="s">
        <v>94</v>
      </c>
      <c r="D66" s="31"/>
      <c r="F66" s="37"/>
      <c r="G66" s="37"/>
      <c r="H66" s="37"/>
    </row>
    <row r="67" ht="15.75" customHeight="1">
      <c r="B67" s="27" t="s">
        <v>181</v>
      </c>
      <c r="C67" s="29" t="s">
        <v>21</v>
      </c>
      <c r="D67" s="31"/>
      <c r="F67" s="37"/>
      <c r="G67" s="37"/>
      <c r="H67" s="37"/>
    </row>
    <row r="68" ht="15.75" customHeight="1">
      <c r="B68" s="27" t="s">
        <v>183</v>
      </c>
      <c r="C68" s="29" t="s">
        <v>21</v>
      </c>
      <c r="D68" s="31"/>
      <c r="F68" s="37"/>
      <c r="G68" s="37"/>
      <c r="H68" s="37"/>
    </row>
    <row r="69" ht="15.75" customHeight="1">
      <c r="B69" s="27" t="s">
        <v>184</v>
      </c>
      <c r="C69" s="29" t="s">
        <v>21</v>
      </c>
      <c r="D69" s="31"/>
      <c r="F69" s="37"/>
      <c r="G69" s="37"/>
      <c r="H69" s="37"/>
    </row>
    <row r="70" ht="15.75" customHeight="1">
      <c r="B70" s="65" t="s">
        <v>186</v>
      </c>
      <c r="C70" s="29" t="s">
        <v>94</v>
      </c>
      <c r="D70" s="31"/>
      <c r="F70" s="37"/>
      <c r="G70" s="37"/>
      <c r="H70" s="37"/>
    </row>
    <row r="71" ht="15.75" customHeight="1">
      <c r="B71" s="65" t="s">
        <v>187</v>
      </c>
      <c r="C71" s="29" t="s">
        <v>94</v>
      </c>
      <c r="D71" s="31"/>
      <c r="F71" s="37"/>
      <c r="G71" s="37"/>
      <c r="H71" s="37"/>
    </row>
    <row r="72" ht="15.75" customHeight="1">
      <c r="B72" s="76" t="s">
        <v>189</v>
      </c>
      <c r="C72" s="46" t="s">
        <v>1</v>
      </c>
      <c r="D72" s="46">
        <v>2.0</v>
      </c>
      <c r="F72" s="50"/>
      <c r="G72" s="50"/>
      <c r="H72" s="50"/>
    </row>
    <row r="73" ht="15.75" customHeight="1"/>
    <row r="74" ht="15.75" customHeight="1">
      <c r="B74" s="4" t="s">
        <v>191</v>
      </c>
    </row>
    <row r="75" ht="15.75" customHeight="1">
      <c r="B75" s="59" t="s">
        <v>192</v>
      </c>
      <c r="C75" s="17" t="s">
        <v>94</v>
      </c>
      <c r="D75" s="19"/>
      <c r="F75" s="36" t="s">
        <v>14</v>
      </c>
      <c r="G75" s="63"/>
      <c r="H75" s="36">
        <v>2018.0</v>
      </c>
    </row>
    <row r="76" ht="15.75" customHeight="1">
      <c r="B76" s="65" t="s">
        <v>195</v>
      </c>
      <c r="C76" s="29" t="s">
        <v>1</v>
      </c>
      <c r="D76" s="29">
        <v>12.0</v>
      </c>
      <c r="F76" s="37"/>
      <c r="G76" s="37"/>
      <c r="H76" s="37"/>
    </row>
    <row r="77" ht="15.75" customHeight="1">
      <c r="B77" s="65" t="s">
        <v>198</v>
      </c>
      <c r="C77" s="29" t="s">
        <v>1</v>
      </c>
      <c r="D77" s="29">
        <v>24.0</v>
      </c>
      <c r="F77" s="37"/>
      <c r="G77" s="37"/>
      <c r="H77" s="37"/>
    </row>
    <row r="78" ht="15.75" customHeight="1">
      <c r="B78" s="113" t="s">
        <v>199</v>
      </c>
      <c r="C78" s="81" t="s">
        <v>1</v>
      </c>
      <c r="D78" s="81">
        <v>6.0</v>
      </c>
      <c r="F78" s="37"/>
      <c r="G78" s="37"/>
      <c r="H78" s="37"/>
    </row>
    <row r="79" ht="15.75" customHeight="1">
      <c r="B79" s="64"/>
      <c r="C79" s="52"/>
      <c r="D79" s="4"/>
      <c r="F79" s="37"/>
      <c r="G79" s="37"/>
      <c r="H79" s="37"/>
    </row>
    <row r="80" ht="15.75" customHeight="1">
      <c r="B80" s="115" t="s">
        <v>202</v>
      </c>
      <c r="C80" s="94" t="s">
        <v>1</v>
      </c>
      <c r="D80" s="94">
        <v>738.0</v>
      </c>
      <c r="F80" s="50"/>
      <c r="G80" s="50"/>
      <c r="H80" s="50"/>
    </row>
    <row r="81" ht="15.75" customHeight="1"/>
    <row r="82" ht="15.75" customHeight="1">
      <c r="B82" s="4" t="s">
        <v>204</v>
      </c>
    </row>
    <row r="83" ht="15.75" customHeight="1">
      <c r="B83" s="59" t="s">
        <v>205</v>
      </c>
      <c r="C83" s="17" t="s">
        <v>94</v>
      </c>
      <c r="D83" s="19"/>
      <c r="F83" s="21" t="s">
        <v>14</v>
      </c>
      <c r="G83" s="73"/>
      <c r="H83" s="21">
        <v>2018.0</v>
      </c>
    </row>
    <row r="84" ht="15.75" customHeight="1">
      <c r="B84" s="65" t="s">
        <v>208</v>
      </c>
      <c r="C84" s="29" t="s">
        <v>94</v>
      </c>
      <c r="D84" s="31"/>
      <c r="F84" s="37"/>
      <c r="G84" s="37"/>
      <c r="H84" s="37"/>
    </row>
    <row r="85" ht="15.75" customHeight="1">
      <c r="B85" s="65" t="s">
        <v>209</v>
      </c>
      <c r="C85" s="29" t="s">
        <v>94</v>
      </c>
      <c r="D85" s="31"/>
      <c r="F85" s="37"/>
      <c r="G85" s="37"/>
      <c r="H85" s="37"/>
    </row>
    <row r="86" ht="15.75" customHeight="1">
      <c r="B86" s="65" t="s">
        <v>210</v>
      </c>
      <c r="C86" s="29" t="s">
        <v>94</v>
      </c>
      <c r="D86" s="31"/>
      <c r="F86" s="37"/>
      <c r="G86" s="37"/>
      <c r="H86" s="37"/>
    </row>
    <row r="87" ht="15.75" customHeight="1">
      <c r="B87" s="65" t="s">
        <v>211</v>
      </c>
      <c r="C87" s="29" t="s">
        <v>113</v>
      </c>
      <c r="D87" s="31"/>
      <c r="F87" s="50"/>
      <c r="G87" s="50"/>
      <c r="H87" s="50"/>
    </row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4">
    <mergeCell ref="G52:G55"/>
    <mergeCell ref="H61:H72"/>
    <mergeCell ref="F20:F32"/>
    <mergeCell ref="F35:F41"/>
    <mergeCell ref="F75:F80"/>
    <mergeCell ref="F4:F17"/>
    <mergeCell ref="H4:H17"/>
    <mergeCell ref="G4:G17"/>
    <mergeCell ref="F52:F55"/>
    <mergeCell ref="H35:H41"/>
    <mergeCell ref="G35:G41"/>
    <mergeCell ref="H20:H32"/>
    <mergeCell ref="G20:G32"/>
    <mergeCell ref="H44:H50"/>
    <mergeCell ref="H52:H55"/>
    <mergeCell ref="F61:F72"/>
    <mergeCell ref="G61:G72"/>
    <mergeCell ref="F44:F50"/>
    <mergeCell ref="G44:G50"/>
    <mergeCell ref="H83:H87"/>
    <mergeCell ref="G83:G87"/>
    <mergeCell ref="F83:F87"/>
    <mergeCell ref="G75:G80"/>
    <mergeCell ref="H75:H80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5.14"/>
    <col customWidth="1" min="5" max="5" width="1.14"/>
    <col customWidth="1" min="6" max="7" width="13.0"/>
    <col customWidth="1" min="8" max="9" width="8.71"/>
  </cols>
  <sheetData>
    <row r="1">
      <c r="G1" s="2"/>
    </row>
    <row r="2">
      <c r="C2" s="4" t="s">
        <v>2</v>
      </c>
      <c r="D2" s="4" t="s">
        <v>7</v>
      </c>
      <c r="E2" s="4"/>
      <c r="F2" s="12" t="s">
        <v>4</v>
      </c>
      <c r="G2" s="20" t="s">
        <v>6</v>
      </c>
      <c r="H2" s="20" t="s">
        <v>8</v>
      </c>
    </row>
    <row r="3">
      <c r="B3" s="4" t="s">
        <v>15</v>
      </c>
      <c r="C3" s="4"/>
      <c r="D3" s="4"/>
      <c r="E3" s="4"/>
      <c r="F3" s="25"/>
      <c r="G3" s="30"/>
    </row>
    <row r="4">
      <c r="B4" s="15" t="s">
        <v>22</v>
      </c>
      <c r="C4" s="17" t="s">
        <v>21</v>
      </c>
      <c r="D4" s="32">
        <v>0.0</v>
      </c>
      <c r="E4" s="34"/>
      <c r="F4" s="36" t="s">
        <v>24</v>
      </c>
      <c r="G4" s="38"/>
      <c r="H4" s="36"/>
    </row>
    <row r="5">
      <c r="B5" s="40" t="s">
        <v>29</v>
      </c>
      <c r="C5" s="29" t="s">
        <v>21</v>
      </c>
      <c r="D5" s="29">
        <v>0.0</v>
      </c>
      <c r="E5" s="42"/>
      <c r="F5" s="37"/>
      <c r="G5" s="37"/>
      <c r="H5" s="37"/>
    </row>
    <row r="6">
      <c r="B6" s="40" t="s">
        <v>45</v>
      </c>
      <c r="C6" s="29" t="s">
        <v>21</v>
      </c>
      <c r="D6" s="29">
        <v>0.0</v>
      </c>
      <c r="E6" s="42"/>
      <c r="F6" s="37"/>
      <c r="G6" s="37"/>
      <c r="H6" s="37"/>
    </row>
    <row r="7">
      <c r="B7" s="40" t="s">
        <v>46</v>
      </c>
      <c r="C7" s="29" t="s">
        <v>21</v>
      </c>
      <c r="D7" s="29">
        <v>1.0</v>
      </c>
      <c r="E7" s="42"/>
      <c r="F7" s="37"/>
      <c r="G7" s="37"/>
      <c r="H7" s="37"/>
    </row>
    <row r="8">
      <c r="B8" s="40" t="s">
        <v>47</v>
      </c>
      <c r="C8" s="29" t="s">
        <v>21</v>
      </c>
      <c r="D8" s="29">
        <v>0.0</v>
      </c>
      <c r="E8" s="42"/>
      <c r="F8" s="37"/>
      <c r="G8" s="37"/>
      <c r="H8" s="37"/>
    </row>
    <row r="9">
      <c r="B9" s="40" t="s">
        <v>49</v>
      </c>
      <c r="C9" s="29" t="s">
        <v>21</v>
      </c>
      <c r="D9" s="29">
        <v>0.0</v>
      </c>
      <c r="E9" s="42"/>
      <c r="F9" s="37"/>
      <c r="G9" s="37"/>
      <c r="H9" s="37"/>
    </row>
    <row r="10">
      <c r="B10" s="40" t="s">
        <v>50</v>
      </c>
      <c r="C10" s="29" t="s">
        <v>21</v>
      </c>
      <c r="D10" s="29">
        <v>0.0</v>
      </c>
      <c r="E10" s="42"/>
      <c r="F10" s="37"/>
      <c r="G10" s="37"/>
      <c r="H10" s="37"/>
    </row>
    <row r="11">
      <c r="B11" s="40" t="s">
        <v>51</v>
      </c>
      <c r="C11" s="29" t="s">
        <v>21</v>
      </c>
      <c r="D11" s="29">
        <v>0.0</v>
      </c>
      <c r="E11" s="42"/>
      <c r="F11" s="37"/>
      <c r="G11" s="37"/>
      <c r="H11" s="37"/>
    </row>
    <row r="12">
      <c r="B12" s="40" t="s">
        <v>52</v>
      </c>
      <c r="C12" s="29" t="s">
        <v>21</v>
      </c>
      <c r="D12" s="29">
        <v>0.0</v>
      </c>
      <c r="E12" s="42"/>
      <c r="F12" s="37"/>
      <c r="G12" s="37"/>
      <c r="H12" s="37"/>
    </row>
    <row r="13">
      <c r="B13" s="40" t="s">
        <v>53</v>
      </c>
      <c r="C13" s="29" t="s">
        <v>21</v>
      </c>
      <c r="D13" s="29">
        <v>0.0</v>
      </c>
      <c r="E13" s="42"/>
      <c r="F13" s="37"/>
      <c r="G13" s="37"/>
      <c r="H13" s="37"/>
    </row>
    <row r="14">
      <c r="B14" s="40" t="s">
        <v>54</v>
      </c>
      <c r="C14" s="29" t="s">
        <v>21</v>
      </c>
      <c r="D14" s="29">
        <v>1.0</v>
      </c>
      <c r="E14" s="42"/>
      <c r="F14" s="37"/>
      <c r="G14" s="37"/>
      <c r="H14" s="37"/>
    </row>
    <row r="15" ht="29.25" customHeight="1">
      <c r="B15" s="48" t="s">
        <v>55</v>
      </c>
      <c r="C15" s="46" t="s">
        <v>21</v>
      </c>
      <c r="D15" s="29">
        <v>1.0</v>
      </c>
      <c r="E15" s="42"/>
      <c r="F15" s="50"/>
      <c r="G15" s="50"/>
      <c r="H15" s="50"/>
    </row>
    <row r="16">
      <c r="B16" s="7"/>
      <c r="C16" s="52"/>
      <c r="D16" s="54"/>
      <c r="E16" s="4"/>
      <c r="F16" s="2"/>
    </row>
    <row r="17">
      <c r="B17" s="4" t="s">
        <v>72</v>
      </c>
      <c r="C17" s="4"/>
      <c r="D17" s="56"/>
      <c r="F17" s="2"/>
    </row>
    <row r="18">
      <c r="B18" s="15" t="s">
        <v>79</v>
      </c>
      <c r="C18" s="17" t="s">
        <v>21</v>
      </c>
      <c r="D18" s="40">
        <v>410.0</v>
      </c>
      <c r="E18" s="4"/>
      <c r="F18" s="23" t="s">
        <v>80</v>
      </c>
      <c r="G18" s="23" t="s">
        <v>85</v>
      </c>
      <c r="H18" s="23"/>
    </row>
    <row r="19">
      <c r="B19" s="40" t="s">
        <v>93</v>
      </c>
      <c r="C19" s="29" t="s">
        <v>21</v>
      </c>
      <c r="D19" s="40">
        <v>1.0</v>
      </c>
      <c r="E19" s="4"/>
      <c r="F19" s="37"/>
      <c r="G19" s="37"/>
      <c r="H19" s="37"/>
    </row>
    <row r="20">
      <c r="B20" s="40" t="s">
        <v>95</v>
      </c>
      <c r="C20" s="29" t="s">
        <v>21</v>
      </c>
      <c r="D20" s="40"/>
      <c r="E20" s="4"/>
      <c r="F20" s="37"/>
      <c r="G20" s="37"/>
      <c r="H20" s="37"/>
    </row>
    <row r="21" ht="15.75" customHeight="1">
      <c r="B21" s="27" t="s">
        <v>96</v>
      </c>
      <c r="C21" s="29" t="s">
        <v>21</v>
      </c>
      <c r="D21" s="40">
        <v>570.0</v>
      </c>
      <c r="E21" s="4"/>
      <c r="F21" s="37"/>
      <c r="G21" s="37"/>
      <c r="H21" s="37"/>
    </row>
    <row r="22" ht="15.75" customHeight="1">
      <c r="B22" s="27" t="s">
        <v>97</v>
      </c>
      <c r="C22" s="29" t="s">
        <v>21</v>
      </c>
      <c r="D22" s="40">
        <v>879.0</v>
      </c>
      <c r="E22" s="4"/>
      <c r="F22" s="37"/>
      <c r="G22" s="37"/>
      <c r="H22" s="37"/>
    </row>
    <row r="23" ht="15.75" customHeight="1">
      <c r="B23" s="27" t="s">
        <v>98</v>
      </c>
      <c r="C23" s="29" t="s">
        <v>21</v>
      </c>
      <c r="D23" s="40">
        <v>43.0</v>
      </c>
      <c r="E23" s="4"/>
      <c r="F23" s="37"/>
      <c r="G23" s="37"/>
      <c r="H23" s="37"/>
    </row>
    <row r="24" ht="15.75" customHeight="1">
      <c r="B24" s="44" t="s">
        <v>99</v>
      </c>
      <c r="C24" s="46" t="s">
        <v>21</v>
      </c>
      <c r="D24" s="40">
        <v>92.0</v>
      </c>
      <c r="E24" s="4"/>
      <c r="F24" s="50"/>
      <c r="G24" s="50"/>
      <c r="H24" s="50"/>
    </row>
    <row r="25" ht="15.75" customHeight="1">
      <c r="B25" s="64"/>
      <c r="G25" s="2"/>
    </row>
    <row r="26" ht="15.75" customHeight="1">
      <c r="B26" s="66" t="s">
        <v>104</v>
      </c>
      <c r="C26" s="67"/>
      <c r="D26" s="67"/>
      <c r="E26" s="69"/>
      <c r="G26" s="2"/>
    </row>
    <row r="27" ht="15.75" customHeight="1">
      <c r="B27" s="71" t="s">
        <v>114</v>
      </c>
      <c r="C27" s="72"/>
      <c r="D27" s="11" t="s">
        <v>120</v>
      </c>
      <c r="E27" s="74" t="s">
        <v>121</v>
      </c>
      <c r="F27" s="75"/>
      <c r="G27" s="2"/>
    </row>
    <row r="28" ht="15.75" customHeight="1">
      <c r="B28" s="77" t="s">
        <v>125</v>
      </c>
      <c r="C28" s="78" t="s">
        <v>21</v>
      </c>
      <c r="D28" s="79">
        <v>6.0</v>
      </c>
      <c r="E28" s="79"/>
      <c r="F28" s="80">
        <v>11.0</v>
      </c>
      <c r="G28" s="36" t="s">
        <v>24</v>
      </c>
      <c r="H28" s="36" t="s">
        <v>1</v>
      </c>
      <c r="I28" s="36"/>
    </row>
    <row r="29" ht="15.75" customHeight="1">
      <c r="B29" s="77" t="s">
        <v>135</v>
      </c>
      <c r="C29" s="83" t="s">
        <v>21</v>
      </c>
      <c r="D29" s="79">
        <v>44.0</v>
      </c>
      <c r="E29" s="79"/>
      <c r="F29" s="80">
        <v>44.0</v>
      </c>
      <c r="G29" s="37"/>
      <c r="H29" s="37"/>
      <c r="I29" s="37"/>
    </row>
    <row r="30" ht="15.75" customHeight="1">
      <c r="B30" s="77" t="s">
        <v>137</v>
      </c>
      <c r="C30" s="83" t="s">
        <v>21</v>
      </c>
      <c r="D30" s="79">
        <v>79.0</v>
      </c>
      <c r="E30" s="79"/>
      <c r="F30" s="80">
        <v>69.0</v>
      </c>
      <c r="G30" s="37"/>
      <c r="H30" s="37"/>
      <c r="I30" s="37"/>
    </row>
    <row r="31" ht="15.75" customHeight="1">
      <c r="B31" s="77" t="s">
        <v>139</v>
      </c>
      <c r="C31" s="83" t="s">
        <v>21</v>
      </c>
      <c r="D31" s="79">
        <v>80.0</v>
      </c>
      <c r="E31" s="79"/>
      <c r="F31" s="80">
        <v>51.0</v>
      </c>
      <c r="G31" s="37"/>
      <c r="H31" s="37"/>
      <c r="I31" s="37"/>
    </row>
    <row r="32" ht="15.75" customHeight="1">
      <c r="B32" s="77" t="s">
        <v>141</v>
      </c>
      <c r="C32" s="83" t="s">
        <v>21</v>
      </c>
      <c r="D32" s="79">
        <v>23.0</v>
      </c>
      <c r="E32" s="79"/>
      <c r="F32" s="80">
        <v>8.0</v>
      </c>
      <c r="G32" s="37"/>
      <c r="H32" s="37"/>
      <c r="I32" s="37"/>
    </row>
    <row r="33" ht="15.75" customHeight="1">
      <c r="B33" s="77" t="s">
        <v>142</v>
      </c>
      <c r="C33" s="83" t="s">
        <v>21</v>
      </c>
      <c r="D33" s="79">
        <v>50.0</v>
      </c>
      <c r="E33" s="79"/>
      <c r="F33" s="80">
        <v>48.0</v>
      </c>
      <c r="G33" s="37"/>
      <c r="H33" s="37"/>
      <c r="I33" s="37"/>
    </row>
    <row r="34" ht="15.75" customHeight="1">
      <c r="B34" s="77" t="s">
        <v>143</v>
      </c>
      <c r="C34" s="83" t="s">
        <v>21</v>
      </c>
      <c r="D34" s="79">
        <v>293.0</v>
      </c>
      <c r="E34" s="79"/>
      <c r="F34" s="80">
        <v>326.0</v>
      </c>
      <c r="G34" s="37"/>
      <c r="H34" s="37"/>
      <c r="I34" s="37"/>
    </row>
    <row r="35" ht="15.75" customHeight="1">
      <c r="B35" s="77" t="s">
        <v>144</v>
      </c>
      <c r="C35" s="83" t="s">
        <v>21</v>
      </c>
      <c r="D35" s="79">
        <v>105.0</v>
      </c>
      <c r="E35" s="79"/>
      <c r="F35" s="80">
        <v>99.0</v>
      </c>
      <c r="G35" s="37"/>
      <c r="H35" s="37"/>
      <c r="I35" s="37"/>
    </row>
    <row r="36" ht="15.75" customHeight="1">
      <c r="B36" s="77" t="s">
        <v>145</v>
      </c>
      <c r="C36" s="83" t="s">
        <v>21</v>
      </c>
      <c r="D36" s="79">
        <v>133.0</v>
      </c>
      <c r="E36" s="7"/>
      <c r="F36" s="80">
        <v>117.0</v>
      </c>
      <c r="G36" s="37"/>
      <c r="H36" s="37"/>
      <c r="I36" s="37"/>
    </row>
    <row r="37" ht="15.75" customHeight="1">
      <c r="B37" s="77" t="s">
        <v>146</v>
      </c>
      <c r="C37" s="78" t="s">
        <v>21</v>
      </c>
      <c r="D37" s="79">
        <v>813.0</v>
      </c>
      <c r="E37" s="79">
        <f>SUM(E28:E36)</f>
        <v>0</v>
      </c>
      <c r="F37" s="80">
        <v>773.0</v>
      </c>
      <c r="G37" s="50"/>
      <c r="H37" s="50"/>
      <c r="I37" s="50"/>
    </row>
    <row r="38" ht="15.75" customHeight="1">
      <c r="B38" s="16"/>
      <c r="C38" s="18"/>
      <c r="D38" s="18"/>
      <c r="E38" s="18"/>
      <c r="F38" s="22"/>
      <c r="G38" s="2"/>
    </row>
    <row r="39" ht="15.75" customHeight="1">
      <c r="B39" s="89" t="s">
        <v>152</v>
      </c>
      <c r="C39" s="18"/>
      <c r="D39" s="29">
        <v>246.0</v>
      </c>
      <c r="F39" s="91" t="s">
        <v>154</v>
      </c>
      <c r="G39" s="93"/>
      <c r="H39" s="93"/>
    </row>
    <row r="40" ht="15.75" customHeight="1">
      <c r="B40" s="64"/>
      <c r="F40" s="2"/>
    </row>
    <row r="41" ht="15.75" customHeight="1">
      <c r="B41" s="69" t="s">
        <v>161</v>
      </c>
    </row>
    <row r="42" ht="15.75" customHeight="1">
      <c r="B42" s="15" t="s">
        <v>162</v>
      </c>
      <c r="C42" s="17" t="s">
        <v>21</v>
      </c>
      <c r="D42" s="83">
        <v>0.0</v>
      </c>
      <c r="F42" s="36" t="s">
        <v>163</v>
      </c>
      <c r="G42" s="96" t="s">
        <v>85</v>
      </c>
      <c r="H42" s="36"/>
    </row>
    <row r="43" ht="15.75" customHeight="1">
      <c r="B43" s="35" t="s">
        <v>164</v>
      </c>
      <c r="C43" s="29" t="s">
        <v>113</v>
      </c>
      <c r="D43" s="83">
        <v>0.0</v>
      </c>
      <c r="F43" s="37"/>
      <c r="G43" s="101"/>
      <c r="H43" s="37"/>
    </row>
    <row r="44" ht="15.75" customHeight="1">
      <c r="B44" s="35" t="s">
        <v>167</v>
      </c>
      <c r="C44" s="29" t="s">
        <v>113</v>
      </c>
      <c r="D44" s="83">
        <v>0.0</v>
      </c>
      <c r="F44" s="37"/>
      <c r="G44" s="101"/>
      <c r="H44" s="37"/>
    </row>
    <row r="45" ht="15.75" customHeight="1">
      <c r="B45" s="35" t="s">
        <v>168</v>
      </c>
      <c r="C45" s="29" t="s">
        <v>113</v>
      </c>
      <c r="D45" s="83">
        <v>0.0</v>
      </c>
      <c r="F45" s="37"/>
      <c r="G45" s="101"/>
      <c r="H45" s="37"/>
    </row>
    <row r="46" ht="15.75" customHeight="1">
      <c r="A46" t="s">
        <v>169</v>
      </c>
      <c r="B46" s="35" t="s">
        <v>170</v>
      </c>
      <c r="C46" s="29" t="s">
        <v>113</v>
      </c>
      <c r="D46" s="83">
        <v>31.0</v>
      </c>
      <c r="F46" s="37"/>
      <c r="G46" s="101"/>
      <c r="H46" s="37"/>
    </row>
    <row r="47" ht="15.75" customHeight="1">
      <c r="B47" s="35" t="s">
        <v>171</v>
      </c>
      <c r="C47" s="29" t="s">
        <v>113</v>
      </c>
      <c r="D47" s="83">
        <v>58.0</v>
      </c>
      <c r="F47" s="37"/>
      <c r="G47" s="101"/>
      <c r="H47" s="37"/>
    </row>
    <row r="48" ht="15.75" customHeight="1">
      <c r="B48" s="53" t="s">
        <v>173</v>
      </c>
      <c r="C48" s="46" t="s">
        <v>113</v>
      </c>
      <c r="D48" s="83">
        <v>285.0</v>
      </c>
      <c r="F48" s="50"/>
      <c r="G48" s="107"/>
      <c r="H48" s="50"/>
    </row>
    <row r="49" ht="15.75" customHeight="1">
      <c r="B49" s="92" t="s">
        <v>179</v>
      </c>
      <c r="C49" s="94" t="s">
        <v>113</v>
      </c>
      <c r="D49" s="83">
        <v>354.0</v>
      </c>
      <c r="F49" s="110" t="s">
        <v>14</v>
      </c>
      <c r="G49" s="110"/>
      <c r="H49" s="110"/>
    </row>
    <row r="50" ht="15.75" customHeight="1">
      <c r="B50" s="64"/>
      <c r="F50" s="2"/>
    </row>
    <row r="51" ht="13.5" customHeight="1">
      <c r="B51" s="4" t="s">
        <v>188</v>
      </c>
      <c r="F51" s="2"/>
    </row>
    <row r="52" ht="15.75" customHeight="1">
      <c r="B52" s="112" t="s">
        <v>190</v>
      </c>
      <c r="C52" s="17" t="s">
        <v>196</v>
      </c>
      <c r="D52" s="83">
        <v>396.0</v>
      </c>
      <c r="F52" s="23" t="s">
        <v>197</v>
      </c>
      <c r="G52" s="116" t="s">
        <v>85</v>
      </c>
      <c r="H52" s="23"/>
    </row>
    <row r="53" ht="17.25" customHeight="1">
      <c r="B53" s="118" t="s">
        <v>213</v>
      </c>
      <c r="C53" s="29" t="s">
        <v>196</v>
      </c>
      <c r="D53" s="83">
        <v>300.0</v>
      </c>
      <c r="E53" s="120"/>
      <c r="F53" s="37"/>
      <c r="G53" s="101"/>
      <c r="H53" s="37"/>
    </row>
    <row r="54" ht="15.75" customHeight="1">
      <c r="B54" s="118" t="s">
        <v>214</v>
      </c>
      <c r="C54" s="29" t="s">
        <v>196</v>
      </c>
      <c r="D54" s="83">
        <v>225.0</v>
      </c>
      <c r="F54" s="37"/>
      <c r="G54" s="101"/>
      <c r="H54" s="37"/>
    </row>
    <row r="55" ht="15.75" customHeight="1">
      <c r="B55" s="118" t="s">
        <v>215</v>
      </c>
      <c r="C55" s="29" t="s">
        <v>196</v>
      </c>
      <c r="D55" s="83">
        <v>152.0</v>
      </c>
      <c r="F55" s="37"/>
      <c r="G55" s="101"/>
      <c r="H55" s="37"/>
    </row>
    <row r="56" ht="15.75" customHeight="1">
      <c r="B56" s="118" t="s">
        <v>216</v>
      </c>
      <c r="C56" s="29" t="s">
        <v>196</v>
      </c>
      <c r="D56" s="83">
        <v>124.0</v>
      </c>
      <c r="F56" s="37"/>
      <c r="G56" s="101"/>
      <c r="H56" s="37"/>
    </row>
    <row r="57" ht="15.75" customHeight="1">
      <c r="B57" s="118" t="s">
        <v>217</v>
      </c>
      <c r="C57" s="29" t="s">
        <v>196</v>
      </c>
      <c r="D57" s="83">
        <v>104.0</v>
      </c>
      <c r="F57" s="37"/>
      <c r="G57" s="101"/>
      <c r="H57" s="37"/>
    </row>
    <row r="58" ht="15.75" customHeight="1">
      <c r="B58" s="118" t="s">
        <v>218</v>
      </c>
      <c r="C58" s="29" t="s">
        <v>196</v>
      </c>
      <c r="D58" s="83">
        <v>100.0</v>
      </c>
      <c r="F58" s="37"/>
      <c r="G58" s="101"/>
      <c r="H58" s="37"/>
    </row>
    <row r="59" ht="15.75" customHeight="1">
      <c r="B59" s="118" t="s">
        <v>219</v>
      </c>
      <c r="C59" s="29" t="s">
        <v>196</v>
      </c>
      <c r="D59" s="83">
        <v>71.0</v>
      </c>
      <c r="F59" s="37"/>
      <c r="G59" s="101"/>
      <c r="H59" s="37"/>
    </row>
    <row r="60" ht="15.75" customHeight="1">
      <c r="B60" s="118" t="s">
        <v>220</v>
      </c>
      <c r="C60" s="29" t="s">
        <v>196</v>
      </c>
      <c r="D60" s="83">
        <v>54.0</v>
      </c>
      <c r="F60" s="37"/>
      <c r="G60" s="101"/>
      <c r="H60" s="37"/>
    </row>
    <row r="61" ht="15.75" customHeight="1">
      <c r="B61" s="125" t="s">
        <v>221</v>
      </c>
      <c r="C61" s="46" t="s">
        <v>196</v>
      </c>
      <c r="D61" s="83">
        <v>51.0</v>
      </c>
      <c r="F61" s="50"/>
      <c r="G61" s="107"/>
      <c r="H61" s="50"/>
    </row>
    <row r="62" ht="15.75" customHeight="1">
      <c r="G62" s="2"/>
    </row>
    <row r="63" ht="15.75" customHeight="1">
      <c r="B63" s="4" t="s">
        <v>222</v>
      </c>
      <c r="C63" s="4"/>
      <c r="D63" s="4"/>
      <c r="E63" s="4"/>
      <c r="F63" s="4"/>
      <c r="G63" s="127"/>
    </row>
    <row r="64" ht="15.75" customHeight="1">
      <c r="B64" s="71"/>
      <c r="C64" s="26"/>
      <c r="D64" s="26" t="s">
        <v>120</v>
      </c>
      <c r="E64" s="129" t="s">
        <v>121</v>
      </c>
      <c r="F64" s="131"/>
      <c r="G64" s="36" t="s">
        <v>14</v>
      </c>
      <c r="H64" s="36" t="s">
        <v>85</v>
      </c>
      <c r="I64" s="36"/>
    </row>
    <row r="65" ht="15.75" customHeight="1">
      <c r="B65" s="35" t="s">
        <v>224</v>
      </c>
      <c r="C65" s="29" t="s">
        <v>113</v>
      </c>
      <c r="D65" s="29">
        <v>1.0</v>
      </c>
      <c r="E65" s="134"/>
      <c r="F65" s="136"/>
      <c r="G65" s="37"/>
      <c r="H65" s="37"/>
      <c r="I65" s="37"/>
    </row>
    <row r="66" ht="15.75" customHeight="1">
      <c r="B66" s="35" t="s">
        <v>230</v>
      </c>
      <c r="C66" s="29" t="s">
        <v>113</v>
      </c>
      <c r="D66" s="29">
        <v>4.0</v>
      </c>
      <c r="E66" s="138"/>
      <c r="F66" s="136"/>
      <c r="G66" s="37"/>
      <c r="H66" s="37"/>
      <c r="I66" s="37"/>
    </row>
    <row r="67" ht="15.75" customHeight="1">
      <c r="B67" s="35" t="s">
        <v>235</v>
      </c>
      <c r="C67" s="29" t="s">
        <v>113</v>
      </c>
      <c r="D67" s="29">
        <v>5.0</v>
      </c>
      <c r="E67" s="138"/>
      <c r="F67" s="136"/>
      <c r="G67" s="37"/>
      <c r="H67" s="37"/>
      <c r="I67" s="37"/>
    </row>
    <row r="68" ht="15.75" customHeight="1">
      <c r="B68" s="35" t="s">
        <v>239</v>
      </c>
      <c r="C68" s="29" t="s">
        <v>113</v>
      </c>
      <c r="D68" s="29">
        <v>0.0</v>
      </c>
      <c r="E68" s="138"/>
      <c r="F68" s="136"/>
      <c r="G68" s="37"/>
      <c r="H68" s="37"/>
      <c r="I68" s="37"/>
    </row>
    <row r="69" ht="15.75" customHeight="1">
      <c r="B69" s="53" t="s">
        <v>242</v>
      </c>
      <c r="C69" s="46" t="s">
        <v>113</v>
      </c>
      <c r="D69" s="81">
        <v>19.0</v>
      </c>
      <c r="E69" s="141"/>
      <c r="F69" s="144"/>
      <c r="G69" s="50"/>
      <c r="H69" s="50"/>
      <c r="I69" s="50"/>
    </row>
    <row r="70" ht="15.75" customHeight="1">
      <c r="B70" s="4"/>
      <c r="C70" s="4"/>
      <c r="D70" s="4"/>
      <c r="E70" s="145"/>
      <c r="F70" s="145"/>
      <c r="G70" s="127"/>
    </row>
    <row r="71" ht="15.75" customHeight="1">
      <c r="B71" s="4" t="s">
        <v>83</v>
      </c>
      <c r="G71" s="2"/>
    </row>
    <row r="72" ht="15.75" customHeight="1">
      <c r="B72" s="15" t="s">
        <v>258</v>
      </c>
      <c r="C72" s="17" t="s">
        <v>21</v>
      </c>
      <c r="D72" s="32">
        <v>165.0</v>
      </c>
      <c r="F72" s="23" t="s">
        <v>197</v>
      </c>
      <c r="G72" s="23"/>
      <c r="H72" s="23"/>
    </row>
    <row r="73" ht="15.75" customHeight="1">
      <c r="B73" s="35" t="s">
        <v>265</v>
      </c>
      <c r="C73" s="29" t="s">
        <v>21</v>
      </c>
      <c r="D73" s="70"/>
      <c r="F73" s="37"/>
      <c r="G73" s="37"/>
      <c r="H73" s="37"/>
    </row>
    <row r="74" ht="15.75" customHeight="1">
      <c r="B74" s="35" t="s">
        <v>267</v>
      </c>
      <c r="C74" s="29" t="s">
        <v>21</v>
      </c>
      <c r="D74" s="70"/>
      <c r="F74" s="37"/>
      <c r="G74" s="37"/>
      <c r="H74" s="37"/>
    </row>
    <row r="75" ht="15.75" customHeight="1">
      <c r="B75" s="35" t="s">
        <v>268</v>
      </c>
      <c r="C75" s="29" t="s">
        <v>21</v>
      </c>
      <c r="D75" s="70"/>
      <c r="F75" s="37"/>
      <c r="G75" s="37"/>
      <c r="H75" s="37"/>
    </row>
    <row r="76" ht="15.75" customHeight="1">
      <c r="B76" s="53" t="s">
        <v>269</v>
      </c>
      <c r="C76" s="46" t="s">
        <v>21</v>
      </c>
      <c r="D76" s="84"/>
      <c r="F76" s="50"/>
      <c r="G76" s="50"/>
      <c r="H76" s="50"/>
    </row>
    <row r="77" ht="15.75" customHeight="1">
      <c r="G77" s="2"/>
    </row>
    <row r="78" ht="15.75" customHeight="1">
      <c r="G78" s="2"/>
    </row>
    <row r="79" ht="15.75" customHeight="1">
      <c r="G79" s="2"/>
    </row>
    <row r="80" ht="15.75" customHeight="1">
      <c r="G80" s="2"/>
    </row>
    <row r="81" ht="15.75" customHeight="1">
      <c r="G81" s="2"/>
    </row>
    <row r="82" ht="15.75" customHeight="1">
      <c r="G82" s="2"/>
    </row>
    <row r="83" ht="15.75" customHeight="1">
      <c r="G83" s="2"/>
    </row>
    <row r="84" ht="15.75" customHeight="1">
      <c r="G84" s="2"/>
    </row>
    <row r="85" ht="15.75" customHeight="1">
      <c r="G85" s="2"/>
    </row>
    <row r="86" ht="15.75" customHeight="1">
      <c r="G86" s="2"/>
    </row>
    <row r="87" ht="15.75" customHeight="1">
      <c r="G87" s="2"/>
    </row>
    <row r="88" ht="15.75" customHeight="1">
      <c r="G88" s="2"/>
    </row>
    <row r="89" ht="15.75" customHeight="1">
      <c r="G89" s="2"/>
    </row>
    <row r="90" ht="15.75" customHeight="1">
      <c r="G90" s="2"/>
    </row>
    <row r="91" ht="15.75" customHeight="1">
      <c r="G91" s="2"/>
    </row>
    <row r="92" ht="15.75" customHeight="1">
      <c r="G92" s="2"/>
    </row>
    <row r="93" ht="15.75" customHeight="1">
      <c r="G93" s="2"/>
    </row>
    <row r="94" ht="15.75" customHeight="1">
      <c r="G94" s="2"/>
    </row>
    <row r="95" ht="15.75" customHeight="1">
      <c r="G95" s="2"/>
    </row>
    <row r="96" ht="15.75" customHeight="1">
      <c r="G96" s="2"/>
    </row>
    <row r="97" ht="15.75" customHeight="1">
      <c r="G97" s="2"/>
    </row>
    <row r="98" ht="15.75" customHeight="1">
      <c r="G98" s="2"/>
    </row>
    <row r="99" ht="15.75" customHeight="1">
      <c r="G99" s="2"/>
    </row>
    <row r="100" ht="15.75" customHeight="1">
      <c r="G100" s="2"/>
    </row>
    <row r="101" ht="15.75" customHeight="1">
      <c r="G101" s="2"/>
    </row>
    <row r="102" ht="15.75" customHeight="1">
      <c r="G102" s="2"/>
    </row>
    <row r="103" ht="15.75" customHeight="1">
      <c r="G103" s="2"/>
    </row>
    <row r="104" ht="15.75" customHeight="1">
      <c r="G104" s="2"/>
    </row>
    <row r="105" ht="15.75" customHeight="1">
      <c r="G105" s="2"/>
    </row>
    <row r="106" ht="15.75" customHeight="1">
      <c r="G106" s="2"/>
    </row>
    <row r="107" ht="15.75" customHeight="1">
      <c r="G107" s="2"/>
    </row>
    <row r="108" ht="15.75" customHeight="1">
      <c r="G108" s="2"/>
    </row>
    <row r="109" ht="15.75" customHeight="1">
      <c r="G109" s="2"/>
    </row>
    <row r="110" ht="15.75" customHeight="1">
      <c r="G110" s="2"/>
    </row>
    <row r="111" ht="15.75" customHeight="1">
      <c r="G111" s="2"/>
    </row>
    <row r="112" ht="15.75" customHeight="1">
      <c r="G112" s="2"/>
    </row>
    <row r="113" ht="15.75" customHeight="1">
      <c r="G113" s="2"/>
    </row>
    <row r="114" ht="15.75" customHeight="1">
      <c r="G114" s="2"/>
    </row>
    <row r="115" ht="15.75" customHeight="1">
      <c r="G115" s="2"/>
    </row>
    <row r="116" ht="15.75" customHeight="1">
      <c r="G116" s="2"/>
    </row>
    <row r="117" ht="15.75" customHeight="1">
      <c r="G117" s="2"/>
    </row>
    <row r="118" ht="15.75" customHeight="1">
      <c r="G118" s="2"/>
    </row>
    <row r="119" ht="15.75" customHeight="1">
      <c r="G119" s="2"/>
    </row>
    <row r="120" ht="15.75" customHeight="1">
      <c r="G120" s="2"/>
    </row>
    <row r="121" ht="15.75" customHeight="1">
      <c r="G121" s="2"/>
    </row>
    <row r="122" ht="15.75" customHeight="1">
      <c r="G122" s="2"/>
    </row>
    <row r="123" ht="15.75" customHeight="1">
      <c r="G123" s="2"/>
    </row>
    <row r="124" ht="15.75" customHeight="1">
      <c r="G124" s="2"/>
    </row>
    <row r="125" ht="15.75" customHeight="1">
      <c r="G125" s="2"/>
    </row>
    <row r="126" ht="15.75" customHeight="1">
      <c r="G126" s="2"/>
    </row>
    <row r="127" ht="15.75" customHeight="1">
      <c r="G127" s="2"/>
    </row>
    <row r="128" ht="15.75" customHeight="1">
      <c r="G128" s="2"/>
    </row>
    <row r="129" ht="15.75" customHeight="1">
      <c r="G129" s="2"/>
    </row>
    <row r="130" ht="15.75" customHeight="1">
      <c r="G130" s="2"/>
    </row>
    <row r="131" ht="15.75" customHeight="1">
      <c r="G131" s="2"/>
    </row>
    <row r="132" ht="15.75" customHeight="1">
      <c r="G132" s="2"/>
    </row>
    <row r="133" ht="15.75" customHeight="1">
      <c r="G133" s="2"/>
    </row>
    <row r="134" ht="15.75" customHeight="1">
      <c r="G134" s="2"/>
    </row>
    <row r="135" ht="15.75" customHeight="1">
      <c r="G135" s="2"/>
    </row>
    <row r="136" ht="15.75" customHeight="1">
      <c r="G136" s="2"/>
    </row>
    <row r="137" ht="15.75" customHeight="1">
      <c r="G137" s="2"/>
    </row>
    <row r="138" ht="15.75" customHeight="1">
      <c r="G138" s="2"/>
    </row>
    <row r="139" ht="15.75" customHeight="1">
      <c r="G139" s="2"/>
    </row>
    <row r="140" ht="15.75" customHeight="1">
      <c r="G140" s="2"/>
    </row>
    <row r="141" ht="15.75" customHeight="1">
      <c r="G141" s="2"/>
    </row>
    <row r="142" ht="15.75" customHeight="1">
      <c r="G142" s="2"/>
    </row>
    <row r="143" ht="15.75" customHeight="1">
      <c r="G143" s="2"/>
    </row>
    <row r="144" ht="15.75" customHeight="1">
      <c r="G144" s="2"/>
    </row>
    <row r="145" ht="15.75" customHeight="1">
      <c r="G145" s="2"/>
    </row>
    <row r="146" ht="15.75" customHeight="1">
      <c r="G146" s="2"/>
    </row>
    <row r="147" ht="15.75" customHeight="1">
      <c r="G147" s="2"/>
    </row>
    <row r="148" ht="15.75" customHeight="1">
      <c r="G148" s="2"/>
    </row>
    <row r="149" ht="15.75" customHeight="1">
      <c r="G149" s="2"/>
    </row>
    <row r="150" ht="15.75" customHeight="1">
      <c r="G150" s="2"/>
    </row>
    <row r="151" ht="15.75" customHeight="1">
      <c r="G151" s="2"/>
    </row>
    <row r="152" ht="15.75" customHeight="1">
      <c r="G152" s="2"/>
    </row>
    <row r="153" ht="15.75" customHeight="1">
      <c r="G153" s="2"/>
    </row>
    <row r="154" ht="15.75" customHeight="1">
      <c r="G154" s="2"/>
    </row>
    <row r="155" ht="15.75" customHeight="1">
      <c r="G155" s="2"/>
    </row>
    <row r="156" ht="15.75" customHeight="1">
      <c r="G156" s="2"/>
    </row>
    <row r="157" ht="15.75" customHeight="1">
      <c r="G157" s="2"/>
    </row>
    <row r="158" ht="15.75" customHeight="1">
      <c r="G158" s="2"/>
    </row>
    <row r="159" ht="15.75" customHeight="1">
      <c r="G159" s="2"/>
    </row>
    <row r="160" ht="15.75" customHeight="1">
      <c r="G160" s="2"/>
    </row>
    <row r="161" ht="15.75" customHeight="1">
      <c r="G161" s="2"/>
    </row>
    <row r="162" ht="15.75" customHeight="1">
      <c r="G162" s="2"/>
    </row>
    <row r="163" ht="15.75" customHeight="1">
      <c r="G163" s="2"/>
    </row>
    <row r="164" ht="15.75" customHeight="1">
      <c r="G164" s="2"/>
    </row>
    <row r="165" ht="15.75" customHeight="1">
      <c r="G165" s="2"/>
    </row>
    <row r="166" ht="15.75" customHeight="1">
      <c r="G166" s="2"/>
    </row>
    <row r="167" ht="15.75" customHeight="1">
      <c r="G167" s="2"/>
    </row>
    <row r="168" ht="15.75" customHeight="1">
      <c r="G168" s="2"/>
    </row>
    <row r="169" ht="15.75" customHeight="1">
      <c r="G169" s="2"/>
    </row>
    <row r="170" ht="15.75" customHeight="1">
      <c r="G170" s="2"/>
    </row>
    <row r="171" ht="15.75" customHeight="1">
      <c r="G171" s="2"/>
    </row>
    <row r="172" ht="15.75" customHeight="1">
      <c r="G172" s="2"/>
    </row>
    <row r="173" ht="15.75" customHeight="1">
      <c r="G173" s="2"/>
    </row>
    <row r="174" ht="15.75" customHeight="1">
      <c r="G174" s="2"/>
    </row>
    <row r="175" ht="15.75" customHeight="1">
      <c r="G175" s="2"/>
    </row>
    <row r="176" ht="15.75" customHeight="1">
      <c r="G176" s="2"/>
    </row>
    <row r="177" ht="15.75" customHeight="1">
      <c r="G177" s="2"/>
    </row>
    <row r="178" ht="15.75" customHeight="1">
      <c r="G178" s="2"/>
    </row>
    <row r="179" ht="15.75" customHeight="1">
      <c r="G179" s="2"/>
    </row>
    <row r="180" ht="15.75" customHeight="1">
      <c r="G180" s="2"/>
    </row>
    <row r="181" ht="15.75" customHeight="1">
      <c r="G181" s="2"/>
    </row>
    <row r="182" ht="15.75" customHeight="1">
      <c r="G182" s="2"/>
    </row>
    <row r="183" ht="15.75" customHeight="1">
      <c r="G183" s="2"/>
    </row>
    <row r="184" ht="15.75" customHeight="1">
      <c r="G184" s="2"/>
    </row>
    <row r="185" ht="15.75" customHeight="1">
      <c r="G185" s="2"/>
    </row>
    <row r="186" ht="15.75" customHeight="1">
      <c r="G186" s="2"/>
    </row>
    <row r="187" ht="15.75" customHeight="1">
      <c r="G187" s="2"/>
    </row>
    <row r="188" ht="15.75" customHeight="1">
      <c r="G188" s="2"/>
    </row>
    <row r="189" ht="15.75" customHeight="1">
      <c r="G189" s="2"/>
    </row>
    <row r="190" ht="15.75" customHeight="1">
      <c r="G190" s="2"/>
    </row>
    <row r="191" ht="15.75" customHeight="1">
      <c r="G191" s="2"/>
    </row>
    <row r="192" ht="15.75" customHeight="1">
      <c r="G192" s="2"/>
    </row>
    <row r="193" ht="15.75" customHeight="1">
      <c r="G193" s="2"/>
    </row>
    <row r="194" ht="15.75" customHeight="1">
      <c r="G194" s="2"/>
    </row>
    <row r="195" ht="15.75" customHeight="1">
      <c r="G195" s="2"/>
    </row>
    <row r="196" ht="15.75" customHeight="1">
      <c r="G196" s="2"/>
    </row>
    <row r="197" ht="15.75" customHeight="1">
      <c r="G197" s="2"/>
    </row>
    <row r="198" ht="15.75" customHeight="1">
      <c r="G198" s="2"/>
    </row>
    <row r="199" ht="15.75" customHeight="1">
      <c r="G199" s="2"/>
    </row>
    <row r="200" ht="15.75" customHeight="1">
      <c r="G200" s="2"/>
    </row>
    <row r="201" ht="15.75" customHeight="1">
      <c r="G201" s="2"/>
    </row>
    <row r="202" ht="15.75" customHeight="1">
      <c r="G202" s="2"/>
    </row>
    <row r="203" ht="15.75" customHeight="1">
      <c r="G203" s="2"/>
    </row>
    <row r="204" ht="15.75" customHeight="1">
      <c r="G204" s="2"/>
    </row>
    <row r="205" ht="15.75" customHeight="1">
      <c r="G205" s="2"/>
    </row>
    <row r="206" ht="15.75" customHeight="1">
      <c r="G206" s="2"/>
    </row>
    <row r="207" ht="15.75" customHeight="1">
      <c r="G207" s="2"/>
    </row>
    <row r="208" ht="15.75" customHeight="1">
      <c r="G208" s="2"/>
    </row>
    <row r="209" ht="15.75" customHeight="1">
      <c r="G209" s="2"/>
    </row>
    <row r="210" ht="15.75" customHeight="1">
      <c r="G210" s="2"/>
    </row>
    <row r="211" ht="15.75" customHeight="1">
      <c r="G211" s="2"/>
    </row>
    <row r="212" ht="15.75" customHeight="1">
      <c r="G212" s="2"/>
    </row>
    <row r="213" ht="15.75" customHeight="1">
      <c r="G213" s="2"/>
    </row>
    <row r="214" ht="15.75" customHeight="1">
      <c r="G214" s="2"/>
    </row>
    <row r="215" ht="15.75" customHeight="1">
      <c r="G215" s="2"/>
    </row>
    <row r="216" ht="15.75" customHeight="1">
      <c r="G216" s="2"/>
    </row>
    <row r="217" ht="15.75" customHeight="1">
      <c r="G217" s="2"/>
    </row>
    <row r="218" ht="15.75" customHeight="1">
      <c r="G218" s="2"/>
    </row>
    <row r="219" ht="15.75" customHeight="1">
      <c r="G219" s="2"/>
    </row>
    <row r="220" ht="15.75" customHeight="1">
      <c r="G220" s="2"/>
    </row>
    <row r="221" ht="15.75" customHeight="1">
      <c r="G221" s="2"/>
    </row>
    <row r="222" ht="15.75" customHeight="1">
      <c r="G222" s="2"/>
    </row>
    <row r="223" ht="15.75" customHeight="1">
      <c r="G223" s="2"/>
    </row>
    <row r="224" ht="15.75" customHeight="1">
      <c r="G224" s="2"/>
    </row>
    <row r="225" ht="15.75" customHeight="1">
      <c r="G225" s="2"/>
    </row>
    <row r="226" ht="15.75" customHeight="1">
      <c r="G226" s="2"/>
    </row>
    <row r="227" ht="15.75" customHeight="1">
      <c r="G227" s="2"/>
    </row>
    <row r="228" ht="15.75" customHeight="1">
      <c r="G228" s="2"/>
    </row>
    <row r="229" ht="15.75" customHeight="1">
      <c r="G229" s="2"/>
    </row>
    <row r="230" ht="15.75" customHeight="1">
      <c r="G230" s="2"/>
    </row>
    <row r="231" ht="15.75" customHeight="1">
      <c r="G231" s="2"/>
    </row>
    <row r="232" ht="15.75" customHeight="1">
      <c r="G232" s="2"/>
    </row>
    <row r="233" ht="15.75" customHeight="1">
      <c r="G233" s="2"/>
    </row>
    <row r="234" ht="15.75" customHeight="1">
      <c r="G234" s="2"/>
    </row>
    <row r="235" ht="15.75" customHeight="1">
      <c r="G235" s="2"/>
    </row>
    <row r="236" ht="15.75" customHeight="1">
      <c r="G236" s="2"/>
    </row>
    <row r="237" ht="15.75" customHeight="1">
      <c r="G237" s="2"/>
    </row>
    <row r="238" ht="15.75" customHeight="1">
      <c r="G238" s="2"/>
    </row>
    <row r="239" ht="15.75" customHeight="1">
      <c r="G239" s="2"/>
    </row>
    <row r="240" ht="15.75" customHeight="1">
      <c r="G240" s="2"/>
    </row>
    <row r="241" ht="15.75" customHeight="1">
      <c r="G241" s="2"/>
    </row>
    <row r="242" ht="15.75" customHeight="1">
      <c r="G242" s="2"/>
    </row>
    <row r="243" ht="15.75" customHeight="1">
      <c r="G243" s="2"/>
    </row>
    <row r="244" ht="15.75" customHeight="1">
      <c r="G244" s="2"/>
    </row>
    <row r="245" ht="15.75" customHeight="1">
      <c r="G245" s="2"/>
    </row>
    <row r="246" ht="15.75" customHeight="1">
      <c r="G246" s="2"/>
    </row>
    <row r="247" ht="15.75" customHeight="1">
      <c r="G247" s="2"/>
    </row>
    <row r="248" ht="15.75" customHeight="1">
      <c r="G248" s="2"/>
    </row>
    <row r="249" ht="15.75" customHeight="1">
      <c r="G249" s="2"/>
    </row>
    <row r="250" ht="15.75" customHeight="1">
      <c r="G250" s="2"/>
    </row>
    <row r="251" ht="15.75" customHeight="1">
      <c r="G251" s="2"/>
    </row>
    <row r="252" ht="15.75" customHeight="1">
      <c r="G252" s="2"/>
    </row>
    <row r="253" ht="15.75" customHeight="1">
      <c r="G253" s="2"/>
    </row>
    <row r="254" ht="15.75" customHeight="1">
      <c r="G254" s="2"/>
    </row>
    <row r="255" ht="15.75" customHeight="1">
      <c r="G255" s="2"/>
    </row>
    <row r="256" ht="15.75" customHeight="1">
      <c r="G256" s="2"/>
    </row>
    <row r="257" ht="15.75" customHeight="1">
      <c r="G257" s="2"/>
    </row>
    <row r="258" ht="15.75" customHeight="1">
      <c r="G258" s="2"/>
    </row>
    <row r="259" ht="15.75" customHeight="1">
      <c r="G259" s="2"/>
    </row>
    <row r="260" ht="15.75" customHeight="1">
      <c r="G260" s="2"/>
    </row>
    <row r="261" ht="15.75" customHeight="1">
      <c r="G261" s="2"/>
    </row>
    <row r="262" ht="15.75" customHeight="1">
      <c r="G262" s="2"/>
    </row>
    <row r="263" ht="15.75" customHeight="1">
      <c r="G263" s="2"/>
    </row>
    <row r="264" ht="15.75" customHeight="1">
      <c r="G264" s="2"/>
    </row>
    <row r="265" ht="15.75" customHeight="1">
      <c r="G265" s="2"/>
    </row>
    <row r="266" ht="15.75" customHeight="1">
      <c r="G266" s="2"/>
    </row>
    <row r="267" ht="15.75" customHeight="1">
      <c r="G267" s="2"/>
    </row>
    <row r="268" ht="15.75" customHeight="1">
      <c r="G268" s="2"/>
    </row>
    <row r="269" ht="15.75" customHeight="1">
      <c r="G269" s="2"/>
    </row>
    <row r="270" ht="15.75" customHeight="1">
      <c r="G270" s="2"/>
    </row>
    <row r="271" ht="15.75" customHeight="1">
      <c r="G271" s="2"/>
    </row>
    <row r="272" ht="15.75" customHeight="1">
      <c r="G272" s="2"/>
    </row>
    <row r="273" ht="15.75" customHeight="1">
      <c r="G273" s="2"/>
    </row>
    <row r="274" ht="15.75" customHeight="1">
      <c r="G274" s="2"/>
    </row>
    <row r="275" ht="15.75" customHeight="1">
      <c r="G275" s="2"/>
    </row>
    <row r="276" ht="15.75" customHeight="1">
      <c r="G276" s="2"/>
    </row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0">
    <mergeCell ref="G4:G15"/>
    <mergeCell ref="H4:H15"/>
    <mergeCell ref="G18:G24"/>
    <mergeCell ref="H18:H24"/>
    <mergeCell ref="E4:E15"/>
    <mergeCell ref="B26:D26"/>
    <mergeCell ref="E27:F27"/>
    <mergeCell ref="F4:F15"/>
    <mergeCell ref="F18:F24"/>
    <mergeCell ref="G72:G76"/>
    <mergeCell ref="H72:H76"/>
    <mergeCell ref="E65:F65"/>
    <mergeCell ref="E64:F64"/>
    <mergeCell ref="G64:G69"/>
    <mergeCell ref="H64:H69"/>
    <mergeCell ref="E69:F69"/>
    <mergeCell ref="E66:F66"/>
    <mergeCell ref="E68:F68"/>
    <mergeCell ref="E67:F67"/>
    <mergeCell ref="G42:G48"/>
    <mergeCell ref="H42:H48"/>
    <mergeCell ref="G52:G61"/>
    <mergeCell ref="F52:F61"/>
    <mergeCell ref="F42:F48"/>
    <mergeCell ref="G28:G37"/>
    <mergeCell ref="I28:I37"/>
    <mergeCell ref="H28:H37"/>
    <mergeCell ref="F72:F76"/>
    <mergeCell ref="I64:I69"/>
    <mergeCell ref="H52:H61"/>
  </mergeCells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3.0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6.14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6" width="12.86"/>
    <col customWidth="1" min="17" max="22" width="15.86"/>
    <col customWidth="1" min="23" max="23" width="13.14"/>
    <col customWidth="1" min="24" max="25" width="11.29"/>
    <col customWidth="1" min="26" max="26" width="15.43"/>
    <col customWidth="1" min="27" max="27" width="10.57"/>
    <col customWidth="1" min="28" max="28" width="14.86"/>
    <col customWidth="1" min="29" max="29" width="10.71"/>
    <col customWidth="1" min="30" max="30" width="14.86"/>
    <col customWidth="1" min="31" max="31" width="17.71"/>
    <col customWidth="1" min="32" max="32" width="14.86"/>
  </cols>
  <sheetData>
    <row r="2">
      <c r="B2" s="4" t="s">
        <v>147</v>
      </c>
      <c r="K2" t="s">
        <v>148</v>
      </c>
      <c r="O2" t="s">
        <v>149</v>
      </c>
      <c r="X2" t="s">
        <v>1</v>
      </c>
    </row>
    <row r="3" ht="38.25" customHeight="1">
      <c r="B3" s="88" t="s">
        <v>150</v>
      </c>
      <c r="C3" s="90" t="s">
        <v>153</v>
      </c>
      <c r="D3" s="90" t="s">
        <v>155</v>
      </c>
      <c r="E3" s="90" t="s">
        <v>156</v>
      </c>
      <c r="F3" s="90" t="s">
        <v>157</v>
      </c>
      <c r="G3" s="90" t="s">
        <v>158</v>
      </c>
      <c r="H3" s="90" t="s">
        <v>159</v>
      </c>
      <c r="I3" s="95" t="s">
        <v>160</v>
      </c>
      <c r="J3" s="97"/>
      <c r="K3" s="97"/>
      <c r="L3" s="97"/>
      <c r="M3" s="97"/>
      <c r="N3" s="99"/>
      <c r="O3" s="103" t="s">
        <v>166</v>
      </c>
      <c r="P3" s="75"/>
      <c r="Q3" s="105" t="s">
        <v>172</v>
      </c>
      <c r="R3" s="97"/>
      <c r="S3" s="97"/>
      <c r="T3" s="97"/>
      <c r="U3" s="97"/>
      <c r="V3" s="97"/>
      <c r="W3" s="97"/>
      <c r="X3" s="97"/>
      <c r="Y3" s="97"/>
      <c r="Z3" s="99"/>
    </row>
    <row r="4" ht="38.25" customHeight="1">
      <c r="B4" s="37"/>
      <c r="C4" s="37"/>
      <c r="D4" s="37"/>
      <c r="E4" s="37"/>
      <c r="F4" s="37"/>
      <c r="G4" s="37"/>
      <c r="H4" s="37"/>
      <c r="I4" s="105" t="s">
        <v>175</v>
      </c>
      <c r="J4" s="99"/>
      <c r="K4" s="105" t="s">
        <v>177</v>
      </c>
      <c r="L4" s="99"/>
      <c r="M4" s="105" t="s">
        <v>178</v>
      </c>
      <c r="N4" s="99"/>
      <c r="O4" s="108"/>
      <c r="P4" s="109"/>
      <c r="Q4" s="111" t="s">
        <v>182</v>
      </c>
      <c r="R4" s="97"/>
      <c r="S4" s="97"/>
      <c r="T4" s="99"/>
      <c r="U4" s="111" t="s">
        <v>193</v>
      </c>
      <c r="V4" s="97"/>
      <c r="W4" s="97"/>
      <c r="X4" s="99"/>
      <c r="Y4" s="103" t="s">
        <v>194</v>
      </c>
      <c r="Z4" s="75"/>
      <c r="AA4" s="7"/>
    </row>
    <row r="5" ht="22.5" customHeight="1">
      <c r="B5" s="37"/>
      <c r="C5" s="37"/>
      <c r="D5" s="37"/>
      <c r="E5" s="37"/>
      <c r="F5" s="37"/>
      <c r="G5" s="37"/>
      <c r="H5" s="37"/>
      <c r="I5" s="88" t="s">
        <v>200</v>
      </c>
      <c r="J5" s="114" t="s">
        <v>201</v>
      </c>
      <c r="K5" s="88" t="s">
        <v>200</v>
      </c>
      <c r="L5" s="114" t="s">
        <v>203</v>
      </c>
      <c r="M5" s="88" t="s">
        <v>200</v>
      </c>
      <c r="N5" s="114" t="s">
        <v>201</v>
      </c>
      <c r="O5" s="88" t="s">
        <v>200</v>
      </c>
      <c r="P5" s="88" t="s">
        <v>201</v>
      </c>
      <c r="Q5" s="111" t="s">
        <v>206</v>
      </c>
      <c r="R5" s="99"/>
      <c r="S5" s="117" t="s">
        <v>207</v>
      </c>
      <c r="T5" s="99"/>
      <c r="U5" s="111" t="s">
        <v>206</v>
      </c>
      <c r="V5" s="99"/>
      <c r="W5" s="111" t="s">
        <v>212</v>
      </c>
      <c r="X5" s="99"/>
      <c r="Y5" s="108"/>
      <c r="Z5" s="109"/>
      <c r="AA5" s="7"/>
    </row>
    <row r="6" ht="38.25" customHeight="1">
      <c r="B6" s="119"/>
      <c r="C6" s="119"/>
      <c r="D6" s="119"/>
      <c r="E6" s="119"/>
      <c r="F6" s="119"/>
      <c r="G6" s="50"/>
      <c r="H6" s="119"/>
      <c r="I6" s="50"/>
      <c r="J6" s="107"/>
      <c r="K6" s="50"/>
      <c r="L6" s="107"/>
      <c r="M6" s="50"/>
      <c r="N6" s="107"/>
      <c r="O6" s="50"/>
      <c r="P6" s="50"/>
      <c r="Q6" s="121" t="s">
        <v>120</v>
      </c>
      <c r="R6" s="121" t="s">
        <v>121</v>
      </c>
      <c r="S6" s="121" t="s">
        <v>120</v>
      </c>
      <c r="T6" s="121" t="s">
        <v>121</v>
      </c>
      <c r="U6" s="121" t="s">
        <v>120</v>
      </c>
      <c r="V6" s="121" t="s">
        <v>121</v>
      </c>
      <c r="W6" s="121" t="s">
        <v>120</v>
      </c>
      <c r="X6" s="122" t="s">
        <v>121</v>
      </c>
      <c r="Y6" s="123" t="s">
        <v>120</v>
      </c>
      <c r="Z6" s="124" t="s">
        <v>121</v>
      </c>
    </row>
    <row r="7">
      <c r="B7" s="126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30"/>
      <c r="Z7" s="132"/>
    </row>
    <row r="8">
      <c r="B8" s="133" t="s">
        <v>223</v>
      </c>
      <c r="C8" s="135" t="s">
        <v>225</v>
      </c>
      <c r="D8" s="135">
        <v>3015.0</v>
      </c>
      <c r="E8" s="135" t="s">
        <v>225</v>
      </c>
      <c r="F8" s="135">
        <v>8.0</v>
      </c>
      <c r="G8" s="135">
        <v>856.0</v>
      </c>
      <c r="H8" s="135" t="s">
        <v>228</v>
      </c>
      <c r="I8" s="135">
        <v>0.0</v>
      </c>
      <c r="J8" s="137">
        <v>0.0</v>
      </c>
      <c r="K8" s="139">
        <v>91.0</v>
      </c>
      <c r="L8" s="139">
        <v>84.0</v>
      </c>
      <c r="M8" s="139">
        <v>93.0</v>
      </c>
      <c r="N8" s="139">
        <v>85.0</v>
      </c>
      <c r="O8" s="140">
        <v>0.0</v>
      </c>
      <c r="P8" s="135">
        <v>1.0</v>
      </c>
      <c r="Q8" s="135">
        <v>3.0</v>
      </c>
      <c r="R8" s="135">
        <v>3.0</v>
      </c>
      <c r="S8" s="135">
        <v>0.0</v>
      </c>
      <c r="T8" s="135">
        <v>2.0</v>
      </c>
      <c r="U8" s="135">
        <v>0.0</v>
      </c>
      <c r="V8" s="135">
        <v>0.0</v>
      </c>
      <c r="W8" s="135">
        <v>0.0</v>
      </c>
      <c r="X8" s="135">
        <v>0.0</v>
      </c>
      <c r="Y8" s="137">
        <v>4.0</v>
      </c>
      <c r="Z8" s="142">
        <v>1.0</v>
      </c>
    </row>
    <row r="9">
      <c r="B9" s="133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7"/>
      <c r="Z9" s="142"/>
    </row>
    <row r="10">
      <c r="B10" s="133" t="s">
        <v>249</v>
      </c>
      <c r="C10" s="135" t="s">
        <v>250</v>
      </c>
      <c r="D10" s="135">
        <v>70.0</v>
      </c>
      <c r="E10" s="135" t="s">
        <v>251</v>
      </c>
      <c r="F10" s="135">
        <v>2.0</v>
      </c>
      <c r="G10" s="135">
        <v>62.0</v>
      </c>
      <c r="H10" s="135" t="s">
        <v>252</v>
      </c>
      <c r="I10" s="135"/>
      <c r="J10" s="135"/>
      <c r="K10" s="135"/>
      <c r="L10" s="135"/>
      <c r="M10" s="135"/>
      <c r="N10" s="135">
        <v>9.0</v>
      </c>
      <c r="O10" s="135">
        <v>7.0</v>
      </c>
      <c r="P10" s="135">
        <v>0.0</v>
      </c>
      <c r="Q10" s="135">
        <v>0.0</v>
      </c>
      <c r="R10" s="135"/>
      <c r="S10" s="135">
        <v>1.0</v>
      </c>
      <c r="T10" s="135"/>
      <c r="U10" s="135">
        <v>1.0</v>
      </c>
      <c r="V10" s="137"/>
      <c r="W10" s="142"/>
      <c r="X10" s="135"/>
      <c r="Y10" s="135"/>
      <c r="Z10" s="137">
        <v>0.0</v>
      </c>
      <c r="AA10" s="142"/>
    </row>
    <row r="11">
      <c r="B11" s="133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7"/>
      <c r="Z11" s="142"/>
    </row>
    <row r="12">
      <c r="B12" s="126" t="s">
        <v>255</v>
      </c>
      <c r="C12" s="135" t="s">
        <v>250</v>
      </c>
      <c r="D12" s="135">
        <v>70.0</v>
      </c>
      <c r="E12" s="135" t="s">
        <v>251</v>
      </c>
      <c r="F12" s="135">
        <v>2.0</v>
      </c>
      <c r="G12" s="135">
        <v>62.0</v>
      </c>
      <c r="H12" s="135" t="s">
        <v>252</v>
      </c>
      <c r="I12" s="135"/>
      <c r="J12" s="135"/>
      <c r="K12" s="135"/>
      <c r="L12" s="135"/>
      <c r="M12" s="135"/>
      <c r="N12" s="135">
        <v>9.0</v>
      </c>
      <c r="O12" s="135">
        <v>7.0</v>
      </c>
      <c r="P12" s="135">
        <v>0.0</v>
      </c>
      <c r="Q12" s="135">
        <v>0.0</v>
      </c>
      <c r="R12" s="135"/>
      <c r="S12" s="135">
        <v>1.0</v>
      </c>
      <c r="T12" s="135"/>
      <c r="U12" s="135">
        <v>1.0</v>
      </c>
      <c r="V12" s="137"/>
      <c r="W12" s="142"/>
      <c r="X12" s="135"/>
      <c r="Y12" s="135"/>
      <c r="Z12" s="137">
        <v>0.0</v>
      </c>
      <c r="AA12" s="142"/>
    </row>
    <row r="13">
      <c r="B13" s="146" t="s">
        <v>256</v>
      </c>
      <c r="C13" s="147" t="s">
        <v>250</v>
      </c>
      <c r="D13" s="147">
        <v>120.0</v>
      </c>
      <c r="E13" s="147"/>
      <c r="F13" s="147">
        <v>2.0</v>
      </c>
      <c r="G13" s="147">
        <v>71.0</v>
      </c>
      <c r="H13" s="147" t="s">
        <v>266</v>
      </c>
      <c r="I13" s="147">
        <v>0.0</v>
      </c>
      <c r="J13" s="147">
        <v>0.0</v>
      </c>
      <c r="K13" s="147">
        <v>0.0</v>
      </c>
      <c r="L13" s="147">
        <v>0.0</v>
      </c>
      <c r="M13" s="147">
        <v>18.0</v>
      </c>
      <c r="N13" s="147">
        <v>15.0</v>
      </c>
      <c r="O13" s="147">
        <v>0.0</v>
      </c>
      <c r="P13" s="147">
        <v>0.0</v>
      </c>
      <c r="Q13" s="147">
        <v>0.0</v>
      </c>
      <c r="R13" s="147">
        <v>0.0</v>
      </c>
      <c r="S13" s="147">
        <v>1.0</v>
      </c>
      <c r="T13" s="147">
        <v>0.0</v>
      </c>
      <c r="U13" s="147">
        <v>0.0</v>
      </c>
      <c r="V13" s="147">
        <v>0.0</v>
      </c>
      <c r="W13" s="147">
        <v>0.0</v>
      </c>
      <c r="X13" s="147">
        <v>0.0</v>
      </c>
      <c r="Y13" s="149">
        <v>0.0</v>
      </c>
      <c r="Z13" s="150">
        <v>0.0</v>
      </c>
    </row>
    <row r="14">
      <c r="B14" s="152" t="s">
        <v>273</v>
      </c>
      <c r="C14" s="154" t="s">
        <v>274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>
      <c r="B15" s="152" t="s">
        <v>4</v>
      </c>
      <c r="C15" s="154" t="s">
        <v>275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>
      <c r="B16" s="152" t="s">
        <v>6</v>
      </c>
      <c r="C16" s="15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>
      <c r="B17" s="152" t="s">
        <v>8</v>
      </c>
      <c r="C17" s="154"/>
    </row>
    <row r="20">
      <c r="B20" s="156" t="s">
        <v>277</v>
      </c>
    </row>
    <row r="21" ht="15.75" customHeight="1">
      <c r="B21" s="157" t="s">
        <v>150</v>
      </c>
      <c r="C21" s="105" t="s">
        <v>281</v>
      </c>
      <c r="D21" s="97"/>
      <c r="E21" s="97"/>
      <c r="F21" s="97"/>
      <c r="G21" s="97"/>
      <c r="H21" s="99"/>
    </row>
    <row r="22" ht="15.75" customHeight="1">
      <c r="B22" s="158"/>
      <c r="C22" s="105" t="s">
        <v>284</v>
      </c>
      <c r="D22" s="97"/>
      <c r="E22" s="97"/>
      <c r="F22" s="97"/>
      <c r="G22" s="97"/>
      <c r="H22" s="99"/>
    </row>
    <row r="23" ht="45.75" customHeight="1">
      <c r="B23" s="159"/>
      <c r="C23" s="160" t="s">
        <v>286</v>
      </c>
      <c r="D23" s="160" t="s">
        <v>289</v>
      </c>
      <c r="E23" s="160" t="s">
        <v>290</v>
      </c>
      <c r="F23" s="160" t="s">
        <v>291</v>
      </c>
      <c r="G23" s="160" t="s">
        <v>292</v>
      </c>
      <c r="H23" s="162" t="s">
        <v>293</v>
      </c>
    </row>
    <row r="24" ht="15.75" customHeight="1">
      <c r="B24" s="126" t="s">
        <v>223</v>
      </c>
      <c r="C24" s="128">
        <v>0.0</v>
      </c>
      <c r="D24" s="128">
        <v>0.0</v>
      </c>
      <c r="E24" s="128">
        <v>0.0</v>
      </c>
      <c r="F24" s="128">
        <v>8.0</v>
      </c>
      <c r="G24" s="130">
        <v>0.0</v>
      </c>
      <c r="H24" s="132">
        <v>0.0</v>
      </c>
    </row>
    <row r="25" ht="15.75" customHeight="1">
      <c r="B25" s="126" t="s">
        <v>294</v>
      </c>
      <c r="C25" s="128">
        <v>0.0</v>
      </c>
      <c r="D25" s="128">
        <v>1.0</v>
      </c>
      <c r="E25" s="128">
        <v>0.0</v>
      </c>
      <c r="F25" s="128">
        <v>6.0</v>
      </c>
      <c r="G25" s="130">
        <v>0.0</v>
      </c>
      <c r="H25" s="132">
        <v>0.0</v>
      </c>
    </row>
    <row r="26" ht="15.75" customHeight="1">
      <c r="B26" s="133" t="s">
        <v>295</v>
      </c>
      <c r="C26" s="135">
        <v>0.0</v>
      </c>
      <c r="D26" s="135">
        <v>0.0</v>
      </c>
      <c r="E26" s="135">
        <v>0.0</v>
      </c>
      <c r="F26" s="135">
        <v>2.0</v>
      </c>
      <c r="G26" s="137">
        <v>0.0</v>
      </c>
      <c r="H26" s="142">
        <v>0.0</v>
      </c>
    </row>
    <row r="27" ht="15.75" customHeight="1">
      <c r="B27" s="146" t="s">
        <v>256</v>
      </c>
      <c r="C27" s="147">
        <v>0.0</v>
      </c>
      <c r="D27" s="147">
        <v>0.0</v>
      </c>
      <c r="E27" s="147">
        <v>0.0</v>
      </c>
      <c r="F27" s="147">
        <v>1.0</v>
      </c>
      <c r="G27" s="149">
        <v>0.0</v>
      </c>
      <c r="H27" s="150">
        <v>0.0</v>
      </c>
    </row>
    <row r="28" ht="15.75" customHeight="1">
      <c r="B28" s="152" t="s">
        <v>273</v>
      </c>
      <c r="C28" s="154" t="s">
        <v>274</v>
      </c>
      <c r="J28" s="7"/>
    </row>
    <row r="29" ht="15.75" customHeight="1">
      <c r="B29" s="152" t="s">
        <v>4</v>
      </c>
      <c r="C29" s="154" t="s">
        <v>275</v>
      </c>
      <c r="D29" s="7"/>
      <c r="E29" s="7"/>
      <c r="F29" s="7"/>
      <c r="G29" s="7"/>
      <c r="H29" s="7"/>
      <c r="I29" s="7"/>
      <c r="J29" s="7"/>
    </row>
    <row r="30" ht="15.75" customHeight="1">
      <c r="B30" s="152" t="s">
        <v>297</v>
      </c>
      <c r="C30" s="154"/>
      <c r="D30" s="7"/>
      <c r="E30" s="7"/>
      <c r="F30" s="7"/>
      <c r="G30" s="7"/>
      <c r="H30" s="7"/>
      <c r="I30" s="7"/>
      <c r="J30" s="7"/>
    </row>
    <row r="31" ht="15.75" customHeight="1">
      <c r="B31" s="152" t="s">
        <v>6</v>
      </c>
      <c r="C31" s="154"/>
    </row>
    <row r="32" ht="15.75" customHeight="1"/>
    <row r="33" ht="15.75" customHeight="1"/>
    <row r="34" ht="15.75" customHeight="1"/>
    <row r="35" ht="15.75" customHeight="1">
      <c r="B35" s="4" t="s">
        <v>298</v>
      </c>
    </row>
    <row r="36" ht="22.5" customHeight="1">
      <c r="B36" s="166" t="s">
        <v>150</v>
      </c>
      <c r="C36" s="95" t="s">
        <v>302</v>
      </c>
      <c r="D36" s="99"/>
      <c r="E36" s="95" t="s">
        <v>303</v>
      </c>
      <c r="F36" s="99"/>
      <c r="G36" s="169" t="s">
        <v>304</v>
      </c>
      <c r="H36" s="99"/>
      <c r="I36" s="95" t="s">
        <v>305</v>
      </c>
      <c r="J36" s="99"/>
      <c r="K36" s="95" t="s">
        <v>306</v>
      </c>
      <c r="L36" s="99"/>
      <c r="M36" s="95" t="s">
        <v>307</v>
      </c>
      <c r="N36" s="172"/>
      <c r="O36" s="95" t="s">
        <v>308</v>
      </c>
      <c r="P36" s="99"/>
      <c r="Q36" s="95" t="s">
        <v>311</v>
      </c>
      <c r="R36" s="97"/>
      <c r="S36" s="97"/>
      <c r="T36" s="99"/>
      <c r="U36" s="95" t="s">
        <v>313</v>
      </c>
      <c r="V36" s="97"/>
      <c r="W36" s="97"/>
      <c r="X36" s="99"/>
      <c r="Y36" s="173"/>
      <c r="Z36" s="7"/>
    </row>
    <row r="37" ht="22.5" customHeight="1">
      <c r="A37" t="s">
        <v>315</v>
      </c>
      <c r="B37" s="159"/>
      <c r="C37" s="174" t="s">
        <v>317</v>
      </c>
      <c r="D37" s="174" t="s">
        <v>321</v>
      </c>
      <c r="E37" s="174" t="s">
        <v>317</v>
      </c>
      <c r="F37" s="174" t="s">
        <v>321</v>
      </c>
      <c r="G37" s="174" t="s">
        <v>317</v>
      </c>
      <c r="H37" s="174" t="s">
        <v>321</v>
      </c>
      <c r="I37" s="174" t="s">
        <v>317</v>
      </c>
      <c r="J37" s="174" t="s">
        <v>321</v>
      </c>
      <c r="K37" s="174" t="s">
        <v>317</v>
      </c>
      <c r="L37" s="174" t="s">
        <v>321</v>
      </c>
      <c r="M37" s="174" t="s">
        <v>321</v>
      </c>
      <c r="N37" s="174" t="s">
        <v>317</v>
      </c>
      <c r="O37" s="174" t="s">
        <v>317</v>
      </c>
      <c r="P37" s="174" t="s">
        <v>321</v>
      </c>
      <c r="Q37" s="174" t="s">
        <v>317</v>
      </c>
      <c r="R37" s="174"/>
      <c r="S37" s="174"/>
      <c r="T37" s="174" t="s">
        <v>321</v>
      </c>
      <c r="U37" s="174" t="s">
        <v>317</v>
      </c>
      <c r="V37" s="174"/>
      <c r="W37" s="174"/>
      <c r="X37" s="174" t="s">
        <v>321</v>
      </c>
      <c r="Y37" s="175"/>
    </row>
    <row r="38" ht="15.75" customHeight="1">
      <c r="B38" s="126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30"/>
      <c r="W38" s="130"/>
      <c r="X38" s="132"/>
      <c r="Y38" s="7"/>
    </row>
    <row r="39" ht="15.75" customHeight="1">
      <c r="B39" s="126" t="s">
        <v>223</v>
      </c>
      <c r="C39" s="128" t="s">
        <v>324</v>
      </c>
      <c r="D39" s="128"/>
      <c r="E39" s="128" t="s">
        <v>324</v>
      </c>
      <c r="F39" s="128"/>
      <c r="G39" s="128">
        <v>0.0</v>
      </c>
      <c r="H39" s="128">
        <v>0.0</v>
      </c>
      <c r="I39" s="128" t="s">
        <v>324</v>
      </c>
      <c r="J39" s="128"/>
      <c r="K39" s="128">
        <v>0.0</v>
      </c>
      <c r="L39" s="128">
        <v>0.0</v>
      </c>
      <c r="M39" s="128" t="s">
        <v>324</v>
      </c>
      <c r="N39" s="128"/>
      <c r="O39" s="128" t="s">
        <v>324</v>
      </c>
      <c r="P39" s="128"/>
      <c r="Q39" s="128"/>
      <c r="R39" s="128">
        <v>0.0</v>
      </c>
      <c r="S39" s="128">
        <v>0.0</v>
      </c>
      <c r="T39" s="128"/>
      <c r="U39" s="128"/>
      <c r="V39" s="130"/>
      <c r="W39" s="130" t="s">
        <v>324</v>
      </c>
      <c r="X39" s="132"/>
      <c r="Y39" s="7"/>
    </row>
    <row r="40" ht="15.75" customHeight="1">
      <c r="B40" s="126" t="s">
        <v>325</v>
      </c>
      <c r="C40" s="128">
        <v>6.0</v>
      </c>
      <c r="D40" s="128" t="s">
        <v>326</v>
      </c>
      <c r="E40" s="128">
        <v>1.0</v>
      </c>
      <c r="F40" s="128" t="s">
        <v>326</v>
      </c>
      <c r="G40" s="128">
        <v>0.0</v>
      </c>
      <c r="H40" s="128">
        <v>0.0</v>
      </c>
      <c r="I40" s="128">
        <v>1.0</v>
      </c>
      <c r="J40" s="128"/>
      <c r="K40" s="128">
        <v>0.0</v>
      </c>
      <c r="L40" s="128">
        <v>0.0</v>
      </c>
      <c r="M40" s="128">
        <v>0.0</v>
      </c>
      <c r="N40" s="128">
        <v>0.0</v>
      </c>
      <c r="O40" s="128" t="s">
        <v>327</v>
      </c>
      <c r="P40" s="128">
        <v>3.0</v>
      </c>
      <c r="Q40" s="128">
        <v>0.0</v>
      </c>
      <c r="R40" s="128">
        <v>0.0</v>
      </c>
      <c r="S40" s="128">
        <v>0.0</v>
      </c>
      <c r="T40" s="128"/>
      <c r="U40" s="130">
        <v>0.0</v>
      </c>
      <c r="V40" s="135">
        <v>0.0</v>
      </c>
      <c r="W40" s="137">
        <v>0.0</v>
      </c>
      <c r="X40" s="142">
        <v>0.0</v>
      </c>
    </row>
    <row r="41" ht="15.75" customHeight="1">
      <c r="B41" s="133" t="s">
        <v>249</v>
      </c>
      <c r="C41" s="135">
        <v>3.0</v>
      </c>
      <c r="D41" s="135" t="s">
        <v>328</v>
      </c>
      <c r="E41" s="135" t="s">
        <v>329</v>
      </c>
      <c r="F41" s="135" t="s">
        <v>329</v>
      </c>
      <c r="G41" s="135">
        <v>0.0</v>
      </c>
      <c r="H41" s="135">
        <v>0.0</v>
      </c>
      <c r="I41" s="135">
        <v>0.0</v>
      </c>
      <c r="J41" s="135"/>
      <c r="K41" s="135">
        <v>0.0</v>
      </c>
      <c r="L41" s="135">
        <v>0.0</v>
      </c>
      <c r="M41" s="135">
        <v>0.0</v>
      </c>
      <c r="N41" s="135">
        <v>0.0</v>
      </c>
      <c r="O41" s="135" t="s">
        <v>330</v>
      </c>
      <c r="P41" s="135">
        <v>2.0</v>
      </c>
      <c r="Q41" s="135">
        <v>0.0</v>
      </c>
      <c r="R41" s="135"/>
      <c r="S41" s="135">
        <v>0.0</v>
      </c>
      <c r="T41" s="135"/>
      <c r="U41" s="137">
        <v>0.0</v>
      </c>
      <c r="V41" s="135">
        <v>0.0</v>
      </c>
      <c r="W41" s="137">
        <v>0.0</v>
      </c>
      <c r="X41" s="142">
        <v>0.0</v>
      </c>
    </row>
    <row r="42" ht="15.75" customHeight="1">
      <c r="B42" s="133" t="s">
        <v>256</v>
      </c>
      <c r="C42" s="135" t="s">
        <v>324</v>
      </c>
      <c r="D42" s="135"/>
      <c r="E42" s="135">
        <v>0.0</v>
      </c>
      <c r="F42" s="135">
        <v>0.0</v>
      </c>
      <c r="G42" s="135">
        <v>0.0</v>
      </c>
      <c r="H42" s="135">
        <v>0.0</v>
      </c>
      <c r="I42" s="135">
        <v>0.0</v>
      </c>
      <c r="J42" s="135">
        <v>0.0</v>
      </c>
      <c r="K42" s="135">
        <v>0.0</v>
      </c>
      <c r="L42" s="135">
        <v>0.0</v>
      </c>
      <c r="M42" s="135" t="s">
        <v>324</v>
      </c>
      <c r="N42" s="135"/>
      <c r="O42" s="135"/>
      <c r="P42" s="135" t="s">
        <v>324</v>
      </c>
      <c r="Q42" s="135"/>
      <c r="R42" s="135">
        <v>0.0</v>
      </c>
      <c r="S42" s="135">
        <v>0.0</v>
      </c>
      <c r="T42" s="135"/>
      <c r="U42" s="135"/>
      <c r="V42" s="137"/>
      <c r="W42" s="137"/>
      <c r="X42" s="142"/>
      <c r="Y42" s="7"/>
    </row>
    <row r="43" ht="15.75" customHeight="1">
      <c r="B43" s="146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9"/>
      <c r="W43" s="149"/>
      <c r="X43" s="150"/>
      <c r="Y43" s="7"/>
    </row>
    <row r="44" ht="15.75" customHeight="1">
      <c r="B44" s="152" t="s">
        <v>273</v>
      </c>
      <c r="C44" s="154" t="s">
        <v>274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</row>
    <row r="45" ht="15.75" customHeight="1">
      <c r="B45" s="152" t="s">
        <v>4</v>
      </c>
      <c r="C45" s="154" t="s">
        <v>275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</row>
    <row r="46" ht="15.75" customHeight="1">
      <c r="B46" s="152" t="s">
        <v>8</v>
      </c>
      <c r="C46" s="154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</row>
    <row r="47" ht="15.75" customHeight="1">
      <c r="B47" s="152" t="s">
        <v>6</v>
      </c>
      <c r="C47" s="154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</row>
    <row r="48" ht="15.75" customHeight="1">
      <c r="B48" s="64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</row>
    <row r="49" ht="15.75" customHeight="1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</row>
    <row r="50" ht="15.75" customHeight="1">
      <c r="B50" s="69" t="s">
        <v>337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</row>
    <row r="51" ht="15.75" customHeight="1">
      <c r="B51" s="178" t="s">
        <v>150</v>
      </c>
      <c r="C51" s="95" t="s">
        <v>346</v>
      </c>
      <c r="D51" s="97"/>
      <c r="E51" s="97"/>
      <c r="F51" s="99"/>
      <c r="G51" s="88" t="s">
        <v>349</v>
      </c>
    </row>
    <row r="52" ht="15.75" customHeight="1">
      <c r="B52" s="37"/>
      <c r="C52" s="90" t="s">
        <v>352</v>
      </c>
      <c r="D52" s="90" t="s">
        <v>355</v>
      </c>
      <c r="E52" s="90" t="s">
        <v>357</v>
      </c>
      <c r="F52" s="90" t="s">
        <v>359</v>
      </c>
      <c r="G52" s="37"/>
    </row>
    <row r="53" ht="19.5" customHeight="1">
      <c r="B53" s="37"/>
      <c r="C53" s="37"/>
      <c r="D53" s="37"/>
      <c r="E53" s="37"/>
      <c r="F53" s="37"/>
      <c r="G53" s="37"/>
    </row>
    <row r="54" ht="19.5" customHeight="1">
      <c r="B54" s="50"/>
      <c r="C54" s="50"/>
      <c r="D54" s="50"/>
      <c r="E54" s="50"/>
      <c r="F54" s="50"/>
      <c r="G54" s="50"/>
    </row>
    <row r="55" ht="15.75" customHeight="1">
      <c r="B55" s="126"/>
      <c r="C55" s="128"/>
      <c r="D55" s="128"/>
      <c r="E55" s="128"/>
      <c r="F55" s="128"/>
      <c r="G55" s="132"/>
    </row>
    <row r="56" ht="15.75" customHeight="1">
      <c r="B56" s="126" t="s">
        <v>223</v>
      </c>
      <c r="C56" s="128" t="s">
        <v>250</v>
      </c>
      <c r="D56" s="128" t="s">
        <v>250</v>
      </c>
      <c r="E56" s="128" t="s">
        <v>250</v>
      </c>
      <c r="F56" s="128"/>
      <c r="G56" s="132" t="s">
        <v>225</v>
      </c>
    </row>
    <row r="57" ht="15.75" customHeight="1">
      <c r="B57" s="126" t="s">
        <v>325</v>
      </c>
      <c r="C57" s="128" t="s">
        <v>225</v>
      </c>
      <c r="D57" s="128" t="s">
        <v>250</v>
      </c>
      <c r="E57" s="128" t="s">
        <v>225</v>
      </c>
      <c r="F57" s="128"/>
      <c r="G57" s="132" t="s">
        <v>225</v>
      </c>
    </row>
    <row r="58" ht="15.75" customHeight="1">
      <c r="B58" s="133" t="s">
        <v>249</v>
      </c>
      <c r="C58" s="135" t="s">
        <v>250</v>
      </c>
      <c r="D58" s="135" t="s">
        <v>250</v>
      </c>
      <c r="E58" s="135" t="s">
        <v>250</v>
      </c>
      <c r="F58" s="135"/>
      <c r="G58" s="142" t="s">
        <v>225</v>
      </c>
    </row>
    <row r="59" ht="15.75" customHeight="1">
      <c r="A59" s="7"/>
      <c r="B59" s="146" t="s">
        <v>256</v>
      </c>
      <c r="C59" s="147" t="s">
        <v>250</v>
      </c>
      <c r="D59" s="147" t="s">
        <v>250</v>
      </c>
      <c r="E59" s="147" t="s">
        <v>250</v>
      </c>
      <c r="F59" s="147"/>
      <c r="G59" s="150" t="s">
        <v>225</v>
      </c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ht="15.75" customHeight="1">
      <c r="B60" s="152" t="s">
        <v>273</v>
      </c>
      <c r="C60" s="154" t="s">
        <v>274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</row>
    <row r="61" ht="15.75" customHeight="1">
      <c r="B61" s="152" t="s">
        <v>4</v>
      </c>
      <c r="C61" s="154" t="s">
        <v>275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</row>
    <row r="62" ht="15.75" customHeight="1">
      <c r="B62" s="152" t="s">
        <v>8</v>
      </c>
      <c r="C62" s="154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</row>
    <row r="63" ht="15.75" customHeight="1">
      <c r="B63" s="152" t="s">
        <v>6</v>
      </c>
      <c r="C63" s="154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</row>
    <row r="64" ht="15.75" customHeight="1">
      <c r="B64" s="64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</row>
    <row r="65" ht="15.75" customHeight="1">
      <c r="B65" s="64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</row>
    <row r="66" ht="15.75" customHeight="1">
      <c r="B66" s="178" t="s">
        <v>150</v>
      </c>
      <c r="C66" s="178" t="s">
        <v>364</v>
      </c>
      <c r="D66" s="178" t="s">
        <v>365</v>
      </c>
      <c r="E66" s="7"/>
      <c r="F66" s="7"/>
      <c r="G66" s="7"/>
      <c r="H66" s="7"/>
      <c r="I66" s="7"/>
      <c r="J66" s="7"/>
      <c r="K66" s="7"/>
    </row>
    <row r="67" ht="15.75" customHeight="1">
      <c r="B67" s="37"/>
      <c r="C67" s="37"/>
      <c r="D67" s="37"/>
      <c r="E67" s="7"/>
      <c r="F67" s="7"/>
      <c r="G67" s="7"/>
      <c r="H67" s="7"/>
      <c r="I67" s="7"/>
      <c r="J67" s="7"/>
      <c r="K67" s="7"/>
    </row>
    <row r="68" ht="15.75" customHeight="1">
      <c r="B68" s="37"/>
      <c r="C68" s="37"/>
      <c r="D68" s="37"/>
      <c r="E68" s="7"/>
      <c r="F68" s="7"/>
      <c r="G68" s="7"/>
      <c r="H68" s="7"/>
      <c r="I68" s="7"/>
      <c r="J68" s="7"/>
      <c r="K68" s="7"/>
    </row>
    <row r="69" ht="15.75" customHeight="1">
      <c r="B69" s="50"/>
      <c r="C69" s="50"/>
      <c r="D69" s="50"/>
      <c r="E69" s="7"/>
      <c r="F69" s="7"/>
      <c r="G69" s="7"/>
      <c r="H69" s="7"/>
      <c r="I69" s="7"/>
      <c r="J69" s="7"/>
      <c r="K69" s="7"/>
    </row>
    <row r="70" ht="15.75" customHeight="1">
      <c r="B70" s="126"/>
      <c r="C70" s="132"/>
      <c r="D70" s="179"/>
      <c r="E70" s="7"/>
      <c r="F70" s="7"/>
      <c r="G70" s="7"/>
      <c r="H70" s="7"/>
      <c r="I70" s="7"/>
      <c r="J70" s="7"/>
      <c r="K70" s="7"/>
    </row>
    <row r="71" ht="15.75" customHeight="1">
      <c r="B71" s="126" t="s">
        <v>223</v>
      </c>
      <c r="C71" s="132"/>
      <c r="D71" s="179">
        <v>37.0</v>
      </c>
      <c r="E71" s="7"/>
      <c r="F71" s="7"/>
      <c r="G71" s="7"/>
      <c r="H71" s="7"/>
      <c r="I71" s="7"/>
      <c r="J71" s="7"/>
      <c r="K71" s="7"/>
    </row>
    <row r="72" ht="15.75" customHeight="1">
      <c r="B72" s="126" t="s">
        <v>325</v>
      </c>
      <c r="C72" s="132" t="s">
        <v>225</v>
      </c>
      <c r="D72" s="179">
        <v>58.0</v>
      </c>
      <c r="E72" s="7"/>
      <c r="F72" s="7"/>
      <c r="G72" s="7"/>
      <c r="H72" s="7"/>
      <c r="I72" s="7"/>
      <c r="J72" s="7"/>
      <c r="K72" s="7"/>
    </row>
    <row r="73" ht="15.75" customHeight="1">
      <c r="B73" s="133" t="s">
        <v>374</v>
      </c>
      <c r="C73" s="142" t="s">
        <v>250</v>
      </c>
      <c r="D73" s="180" t="s">
        <v>329</v>
      </c>
      <c r="E73" s="7"/>
      <c r="F73" s="7"/>
      <c r="G73" s="7"/>
      <c r="H73" s="7"/>
      <c r="I73" s="7"/>
      <c r="J73" s="7"/>
      <c r="K73" s="7"/>
    </row>
    <row r="74" ht="15.75" customHeight="1">
      <c r="B74" s="133" t="s">
        <v>256</v>
      </c>
      <c r="C74" s="142" t="s">
        <v>251</v>
      </c>
      <c r="D74" s="180" t="s">
        <v>251</v>
      </c>
      <c r="E74" s="7"/>
      <c r="F74" s="7"/>
      <c r="G74" s="7"/>
      <c r="H74" s="7"/>
      <c r="I74" s="7"/>
      <c r="J74" s="7"/>
      <c r="K74" s="7"/>
    </row>
    <row r="75" ht="15.75" customHeight="1">
      <c r="B75" s="146"/>
      <c r="C75" s="150"/>
      <c r="D75" s="182"/>
      <c r="E75" s="7"/>
      <c r="F75" s="7"/>
      <c r="G75" s="7"/>
      <c r="H75" s="7"/>
      <c r="I75" s="7"/>
      <c r="J75" s="7"/>
      <c r="K75" s="7"/>
    </row>
    <row r="76" ht="15.75" customHeight="1">
      <c r="B76" s="152" t="s">
        <v>273</v>
      </c>
      <c r="C76" s="154" t="s">
        <v>274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</row>
    <row r="77" ht="15.75" customHeight="1">
      <c r="B77" s="152" t="s">
        <v>4</v>
      </c>
      <c r="C77" s="154" t="s">
        <v>275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</row>
    <row r="78" ht="15.75" customHeight="1">
      <c r="B78" s="152" t="s">
        <v>297</v>
      </c>
      <c r="C78" s="154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</row>
    <row r="79" ht="15.75" customHeight="1">
      <c r="B79" s="152" t="s">
        <v>6</v>
      </c>
      <c r="C79" s="154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</row>
    <row r="80" ht="15.75" customHeight="1">
      <c r="B80" s="64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</row>
    <row r="81" ht="15.75" customHeight="1">
      <c r="B81" s="64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</row>
    <row r="82" ht="15.75" customHeight="1">
      <c r="B82" s="64" t="s">
        <v>381</v>
      </c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</row>
    <row r="83" ht="15.75" customHeight="1">
      <c r="B83" s="4" t="s">
        <v>383</v>
      </c>
    </row>
    <row r="84" ht="15.75" customHeight="1">
      <c r="B84" s="157" t="s">
        <v>150</v>
      </c>
      <c r="C84" s="185" t="s">
        <v>391</v>
      </c>
      <c r="D84" s="186" t="s">
        <v>395</v>
      </c>
      <c r="E84" s="187"/>
      <c r="F84" s="187"/>
      <c r="G84" s="95" t="s">
        <v>400</v>
      </c>
      <c r="H84" s="97"/>
      <c r="I84" s="97"/>
      <c r="J84" s="99"/>
      <c r="K84" s="7"/>
    </row>
    <row r="85" ht="27.75" customHeight="1">
      <c r="B85" s="158"/>
      <c r="C85" s="37"/>
      <c r="D85" s="188" t="s">
        <v>406</v>
      </c>
      <c r="E85" s="188" t="s">
        <v>409</v>
      </c>
      <c r="F85" s="188" t="s">
        <v>410</v>
      </c>
      <c r="G85" s="188" t="s">
        <v>411</v>
      </c>
      <c r="H85" s="188" t="s">
        <v>412</v>
      </c>
      <c r="I85" s="188" t="s">
        <v>414</v>
      </c>
      <c r="J85" s="188" t="s">
        <v>415</v>
      </c>
    </row>
    <row r="86" ht="27.75" customHeight="1">
      <c r="B86" s="158"/>
      <c r="C86" s="37"/>
      <c r="D86" s="37"/>
      <c r="E86" s="37"/>
      <c r="F86" s="37"/>
      <c r="G86" s="37"/>
      <c r="H86" s="37"/>
      <c r="I86" s="37"/>
      <c r="J86" s="37"/>
    </row>
    <row r="87" ht="27.75" customHeight="1">
      <c r="B87" s="159"/>
      <c r="C87" s="50"/>
      <c r="D87" s="50"/>
      <c r="E87" s="50"/>
      <c r="F87" s="50"/>
      <c r="G87" s="50"/>
      <c r="H87" s="50"/>
      <c r="I87" s="50"/>
      <c r="J87" s="50"/>
    </row>
    <row r="88" ht="15.75" customHeight="1">
      <c r="B88" s="191" t="s">
        <v>420</v>
      </c>
      <c r="C88" s="128"/>
      <c r="D88" s="128"/>
      <c r="E88" s="128"/>
      <c r="F88" s="128"/>
      <c r="G88" s="135"/>
      <c r="H88" s="135"/>
      <c r="I88" s="135"/>
      <c r="J88" s="135"/>
    </row>
    <row r="89" ht="15.75" customHeight="1">
      <c r="B89" s="193"/>
      <c r="C89" s="135" t="s">
        <v>422</v>
      </c>
      <c r="D89" s="135">
        <v>21.0</v>
      </c>
      <c r="E89" s="135">
        <v>21.0</v>
      </c>
      <c r="F89" s="135">
        <v>0.0</v>
      </c>
      <c r="G89" s="135">
        <v>86.27</v>
      </c>
      <c r="H89" s="135">
        <v>85.3</v>
      </c>
      <c r="I89" s="195">
        <v>0.0</v>
      </c>
      <c r="J89" s="135">
        <v>82.9</v>
      </c>
    </row>
    <row r="90" ht="15.75" customHeight="1">
      <c r="B90" s="193"/>
      <c r="C90" s="135" t="s">
        <v>423</v>
      </c>
      <c r="D90" s="135">
        <v>25.0</v>
      </c>
      <c r="E90" s="135">
        <v>25.0</v>
      </c>
      <c r="F90" s="135">
        <v>0.0</v>
      </c>
      <c r="G90" s="135">
        <v>83.91</v>
      </c>
      <c r="H90" s="135">
        <v>79.5</v>
      </c>
      <c r="I90" s="195">
        <v>0.0</v>
      </c>
      <c r="J90" s="135">
        <v>78.1</v>
      </c>
    </row>
    <row r="91" ht="15.75" customHeight="1">
      <c r="B91" s="193"/>
      <c r="C91" s="135" t="s">
        <v>424</v>
      </c>
      <c r="D91" s="135">
        <v>28.0</v>
      </c>
      <c r="E91" s="135">
        <v>27.0</v>
      </c>
      <c r="F91" s="135">
        <v>4.0</v>
      </c>
      <c r="G91" s="135">
        <v>67.6</v>
      </c>
      <c r="H91" s="135">
        <v>73.0</v>
      </c>
      <c r="I91" s="195">
        <v>0.0</v>
      </c>
      <c r="J91" s="135">
        <v>62.0</v>
      </c>
    </row>
    <row r="92" ht="15.75" customHeight="1">
      <c r="B92" s="193"/>
      <c r="C92" s="135" t="s">
        <v>425</v>
      </c>
      <c r="D92" s="135">
        <v>30.0</v>
      </c>
      <c r="E92" s="135">
        <v>30.0</v>
      </c>
      <c r="F92" s="135">
        <v>3.0</v>
      </c>
      <c r="G92" s="135">
        <v>78.79</v>
      </c>
      <c r="H92" s="135">
        <v>74.55</v>
      </c>
      <c r="I92" s="195">
        <v>0.0</v>
      </c>
      <c r="J92" s="135">
        <v>83.7</v>
      </c>
    </row>
    <row r="93" ht="15.75" customHeight="1">
      <c r="B93" s="193"/>
      <c r="C93" s="135" t="s">
        <v>426</v>
      </c>
      <c r="D93" s="135">
        <v>30.0</v>
      </c>
      <c r="E93" s="135">
        <v>24.0</v>
      </c>
      <c r="F93" s="135">
        <v>3.0</v>
      </c>
      <c r="G93" s="135">
        <v>54.73</v>
      </c>
      <c r="H93" s="135">
        <v>65.0</v>
      </c>
      <c r="I93" s="135">
        <v>55.2</v>
      </c>
      <c r="J93" s="135">
        <v>48.4</v>
      </c>
    </row>
    <row r="94" ht="15.75" customHeight="1">
      <c r="B94" s="193"/>
      <c r="C94" s="135" t="s">
        <v>427</v>
      </c>
      <c r="D94" s="135">
        <v>22.0</v>
      </c>
      <c r="E94" s="135">
        <v>19.0</v>
      </c>
      <c r="F94" s="135">
        <v>3.0</v>
      </c>
      <c r="G94" s="135">
        <v>59.06</v>
      </c>
      <c r="H94" s="135">
        <v>48.8</v>
      </c>
      <c r="I94" s="135">
        <v>62.7</v>
      </c>
      <c r="J94" s="135">
        <v>52.9</v>
      </c>
    </row>
    <row r="95" ht="15.75" customHeight="1">
      <c r="B95" s="193"/>
      <c r="C95" s="135" t="s">
        <v>428</v>
      </c>
      <c r="D95" s="135">
        <v>22.0</v>
      </c>
      <c r="E95" s="135">
        <v>22.0</v>
      </c>
      <c r="F95" s="135">
        <v>0.0</v>
      </c>
      <c r="G95" s="135">
        <v>65.35</v>
      </c>
      <c r="H95" s="135">
        <v>45.7</v>
      </c>
      <c r="I95" s="135">
        <v>66.2</v>
      </c>
      <c r="J95" s="135">
        <v>54.3</v>
      </c>
    </row>
    <row r="96" ht="15.75" customHeight="1">
      <c r="B96" s="193"/>
      <c r="C96" s="135"/>
      <c r="D96" s="135"/>
      <c r="E96" s="135"/>
      <c r="F96" s="135"/>
      <c r="G96" s="140"/>
      <c r="H96" s="135"/>
      <c r="I96" s="135"/>
      <c r="J96" s="142"/>
    </row>
    <row r="97" ht="15.75" customHeight="1">
      <c r="B97" s="199">
        <v>2.0</v>
      </c>
      <c r="C97" s="135"/>
      <c r="D97" s="135"/>
      <c r="E97" s="135"/>
      <c r="F97" s="135"/>
      <c r="G97" s="140"/>
      <c r="H97" s="135"/>
      <c r="I97" s="135"/>
      <c r="J97" s="142"/>
    </row>
    <row r="98" ht="15.75" customHeight="1">
      <c r="B98" s="200" t="s">
        <v>325</v>
      </c>
      <c r="C98" s="135" t="s">
        <v>422</v>
      </c>
      <c r="D98" s="135">
        <v>13.0</v>
      </c>
      <c r="E98" s="135">
        <v>13.0</v>
      </c>
      <c r="F98" s="135">
        <v>0.0</v>
      </c>
      <c r="G98" s="140">
        <v>85.8</v>
      </c>
      <c r="H98" s="135">
        <v>89.8</v>
      </c>
      <c r="I98" s="135" t="s">
        <v>431</v>
      </c>
      <c r="J98" s="142">
        <v>88.93</v>
      </c>
      <c r="K98" s="142"/>
    </row>
    <row r="99" ht="15.75" customHeight="1">
      <c r="B99" s="193"/>
      <c r="C99" s="135" t="s">
        <v>423</v>
      </c>
      <c r="D99" s="135">
        <v>10.0</v>
      </c>
      <c r="E99" s="135">
        <v>10.0</v>
      </c>
      <c r="F99" s="135">
        <v>0.0</v>
      </c>
      <c r="G99" s="140">
        <v>64.58</v>
      </c>
      <c r="H99" s="135">
        <v>68.0</v>
      </c>
      <c r="I99" s="135" t="s">
        <v>431</v>
      </c>
      <c r="J99" s="142">
        <v>64.73</v>
      </c>
      <c r="K99" s="142"/>
    </row>
    <row r="100" ht="15.75" customHeight="1">
      <c r="B100" s="193"/>
      <c r="C100" s="135" t="s">
        <v>424</v>
      </c>
      <c r="D100" s="135">
        <v>11.0</v>
      </c>
      <c r="E100" s="135">
        <v>11.0</v>
      </c>
      <c r="F100" s="135">
        <v>0.0</v>
      </c>
      <c r="G100" s="140">
        <v>68.0</v>
      </c>
      <c r="H100" s="135">
        <v>73.9</v>
      </c>
      <c r="I100" s="135" t="s">
        <v>431</v>
      </c>
      <c r="J100" s="142">
        <v>74.5</v>
      </c>
      <c r="K100" s="142"/>
    </row>
    <row r="101" ht="15.75" customHeight="1">
      <c r="B101" s="193"/>
      <c r="C101" s="135" t="s">
        <v>425</v>
      </c>
      <c r="D101" s="135">
        <v>13.0</v>
      </c>
      <c r="E101" s="135">
        <v>13.0</v>
      </c>
      <c r="F101" s="135">
        <v>0.0</v>
      </c>
      <c r="G101" s="140">
        <v>69.2</v>
      </c>
      <c r="H101" s="135">
        <v>71.8</v>
      </c>
      <c r="I101" s="135" t="s">
        <v>431</v>
      </c>
      <c r="J101" s="142">
        <v>67.1</v>
      </c>
      <c r="K101" s="142"/>
    </row>
    <row r="102" ht="15.75" customHeight="1">
      <c r="B102" s="193"/>
      <c r="C102" s="135" t="s">
        <v>426</v>
      </c>
      <c r="D102" s="135">
        <v>19.0</v>
      </c>
      <c r="E102" s="135">
        <v>16.0</v>
      </c>
      <c r="F102" s="135">
        <v>3.0</v>
      </c>
      <c r="G102" s="140">
        <v>52.0</v>
      </c>
      <c r="H102" s="135">
        <v>52.7</v>
      </c>
      <c r="I102" s="135">
        <v>47.0</v>
      </c>
      <c r="J102" s="142">
        <v>48.0</v>
      </c>
      <c r="K102" s="142"/>
    </row>
    <row r="103" ht="15.75" customHeight="1">
      <c r="B103" s="193"/>
      <c r="C103" s="135" t="s">
        <v>427</v>
      </c>
      <c r="D103" s="135">
        <v>22.0</v>
      </c>
      <c r="E103" s="135">
        <v>19.0</v>
      </c>
      <c r="F103" s="135">
        <v>3.0</v>
      </c>
      <c r="G103" s="140">
        <v>50.9</v>
      </c>
      <c r="H103" s="135">
        <v>54.08</v>
      </c>
      <c r="I103" s="135">
        <v>54.62</v>
      </c>
      <c r="J103" s="142">
        <v>55.83</v>
      </c>
      <c r="K103" s="142"/>
    </row>
    <row r="104" ht="15.75" customHeight="1">
      <c r="B104" s="193"/>
      <c r="C104" s="135" t="s">
        <v>428</v>
      </c>
      <c r="D104" s="135">
        <v>22.0</v>
      </c>
      <c r="E104" s="135">
        <v>22.0</v>
      </c>
      <c r="F104" s="135">
        <v>0.0</v>
      </c>
      <c r="G104" s="140">
        <v>60.07</v>
      </c>
      <c r="H104" s="135">
        <v>57.31</v>
      </c>
      <c r="I104" s="135">
        <v>60.06</v>
      </c>
      <c r="J104" s="142">
        <v>62.04</v>
      </c>
      <c r="K104" s="142"/>
    </row>
    <row r="105" ht="15.75" customHeight="1">
      <c r="B105" s="202"/>
    </row>
    <row r="106" ht="15.75" customHeight="1">
      <c r="B106" s="193">
        <v>3.0</v>
      </c>
      <c r="C106" s="135"/>
      <c r="D106" s="135"/>
      <c r="E106" s="135"/>
      <c r="F106" s="135"/>
      <c r="G106" s="140"/>
      <c r="H106" s="135"/>
      <c r="I106" s="135"/>
      <c r="J106" s="142"/>
    </row>
    <row r="107" ht="15.75" customHeight="1">
      <c r="B107" s="193" t="s">
        <v>249</v>
      </c>
      <c r="C107" s="135" t="s">
        <v>422</v>
      </c>
      <c r="D107" s="135">
        <v>4.0</v>
      </c>
      <c r="E107" s="135">
        <v>4.0</v>
      </c>
      <c r="F107" s="135" t="s">
        <v>329</v>
      </c>
      <c r="G107" s="140">
        <v>80.03</v>
      </c>
      <c r="H107" s="135">
        <v>83.7</v>
      </c>
      <c r="I107" s="135"/>
      <c r="J107" s="142">
        <v>81.3</v>
      </c>
    </row>
    <row r="108" ht="15.75" customHeight="1">
      <c r="B108" s="193"/>
      <c r="C108" s="135" t="s">
        <v>423</v>
      </c>
      <c r="D108" s="135">
        <v>6.0</v>
      </c>
      <c r="E108" s="135">
        <v>6.0</v>
      </c>
      <c r="F108" s="135" t="s">
        <v>329</v>
      </c>
      <c r="G108" s="140">
        <v>69.7</v>
      </c>
      <c r="H108" s="135">
        <v>72.5</v>
      </c>
      <c r="I108" s="135"/>
      <c r="J108" s="142">
        <v>70.5</v>
      </c>
    </row>
    <row r="109" ht="15.75" customHeight="1">
      <c r="B109" s="193"/>
      <c r="C109" s="135" t="s">
        <v>424</v>
      </c>
      <c r="D109" s="135">
        <v>1.0</v>
      </c>
      <c r="E109" s="135">
        <v>0.0</v>
      </c>
      <c r="F109" s="135">
        <v>1.0</v>
      </c>
      <c r="G109" s="140">
        <v>31.6</v>
      </c>
      <c r="H109" s="135">
        <v>31.6</v>
      </c>
      <c r="I109" s="135"/>
      <c r="J109" s="142">
        <v>32.0</v>
      </c>
    </row>
    <row r="110" ht="15.75" customHeight="1">
      <c r="B110" s="199"/>
      <c r="C110" s="204" t="s">
        <v>425</v>
      </c>
      <c r="D110" s="204">
        <v>5.0</v>
      </c>
      <c r="E110" s="135">
        <v>5.0</v>
      </c>
      <c r="F110" s="135" t="s">
        <v>326</v>
      </c>
      <c r="G110" s="140">
        <v>74.38</v>
      </c>
      <c r="H110" s="135">
        <v>78.53</v>
      </c>
      <c r="I110" s="135"/>
      <c r="J110" s="142">
        <v>69.14</v>
      </c>
    </row>
    <row r="111" ht="15.75" customHeight="1">
      <c r="B111" s="10"/>
      <c r="C111" s="7"/>
      <c r="D111" s="7"/>
      <c r="E111" s="140"/>
      <c r="F111" s="135"/>
      <c r="G111" s="140"/>
      <c r="H111" s="135"/>
      <c r="I111" s="135"/>
      <c r="J111" s="142"/>
    </row>
    <row r="112" ht="15.75" customHeight="1">
      <c r="B112" s="205">
        <v>4.0</v>
      </c>
      <c r="C112" s="7"/>
      <c r="D112" s="7"/>
      <c r="E112" s="140"/>
      <c r="F112" s="135"/>
      <c r="G112" s="140"/>
      <c r="H112" s="135"/>
      <c r="I112" s="135"/>
      <c r="J112" s="142"/>
    </row>
    <row r="113" ht="15.75" customHeight="1">
      <c r="B113" s="10" t="s">
        <v>256</v>
      </c>
      <c r="D113" s="7"/>
      <c r="E113" s="140"/>
      <c r="F113" s="135"/>
      <c r="G113" s="140"/>
      <c r="H113" s="135"/>
      <c r="I113" s="135"/>
      <c r="J113" s="142"/>
    </row>
    <row r="114" ht="15.75" customHeight="1">
      <c r="B114" s="10"/>
      <c r="C114" s="171" t="s">
        <v>422</v>
      </c>
      <c r="D114" s="171">
        <v>7.0</v>
      </c>
      <c r="E114" s="140">
        <v>7.0</v>
      </c>
      <c r="F114" s="135">
        <v>0.0</v>
      </c>
      <c r="G114" s="140">
        <v>71.2</v>
      </c>
      <c r="H114" s="135">
        <v>69.4</v>
      </c>
      <c r="I114" s="135">
        <v>0.0</v>
      </c>
      <c r="J114" s="142">
        <v>76.2</v>
      </c>
    </row>
    <row r="115" ht="15.75" customHeight="1">
      <c r="B115" s="206"/>
      <c r="C115" s="171" t="s">
        <v>423</v>
      </c>
      <c r="D115" s="171">
        <v>8.0</v>
      </c>
      <c r="E115" s="140">
        <v>8.0</v>
      </c>
      <c r="F115" s="135">
        <v>0.0</v>
      </c>
      <c r="G115" s="140">
        <v>79.5</v>
      </c>
      <c r="H115" s="135">
        <v>77.1</v>
      </c>
      <c r="I115" s="135">
        <v>0.0</v>
      </c>
      <c r="J115" s="142">
        <v>81.2</v>
      </c>
    </row>
    <row r="116" ht="15.75" customHeight="1">
      <c r="B116" s="199"/>
      <c r="C116" s="171" t="s">
        <v>424</v>
      </c>
      <c r="D116" s="171">
        <v>9.0</v>
      </c>
      <c r="E116" s="207">
        <v>9.0</v>
      </c>
      <c r="F116" s="204">
        <v>0.0</v>
      </c>
      <c r="G116" s="207">
        <v>74.2</v>
      </c>
      <c r="H116" s="204">
        <v>75.9</v>
      </c>
      <c r="I116" s="204">
        <v>0.0</v>
      </c>
      <c r="J116" s="208">
        <v>75.8</v>
      </c>
    </row>
    <row r="117" ht="15.75" customHeight="1">
      <c r="B117" s="209"/>
      <c r="C117" s="171" t="s">
        <v>425</v>
      </c>
      <c r="D117" s="171">
        <v>5.0</v>
      </c>
      <c r="E117" s="210">
        <v>5.0</v>
      </c>
      <c r="F117" s="147">
        <v>0.0</v>
      </c>
      <c r="G117" s="210">
        <v>77.0</v>
      </c>
      <c r="H117" s="147">
        <v>86.9</v>
      </c>
      <c r="I117" s="147">
        <v>0.0</v>
      </c>
      <c r="J117" s="150">
        <v>79.1</v>
      </c>
    </row>
    <row r="118" ht="15.75" customHeight="1">
      <c r="B118" s="152" t="s">
        <v>273</v>
      </c>
      <c r="C118" s="154" t="s">
        <v>274</v>
      </c>
    </row>
    <row r="119" ht="15.75" customHeight="1">
      <c r="B119" s="152" t="s">
        <v>4</v>
      </c>
      <c r="C119" s="154" t="s">
        <v>275</v>
      </c>
    </row>
    <row r="120" ht="15.75" customHeight="1">
      <c r="B120" s="152" t="s">
        <v>8</v>
      </c>
      <c r="C120" s="154"/>
    </row>
    <row r="121" ht="15.75" customHeight="1">
      <c r="B121" s="152" t="s">
        <v>6</v>
      </c>
      <c r="C121" s="154"/>
    </row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1">
    <mergeCell ref="I4:J4"/>
    <mergeCell ref="B3:B6"/>
    <mergeCell ref="I5:I6"/>
    <mergeCell ref="H3:H6"/>
    <mergeCell ref="G36:H36"/>
    <mergeCell ref="C21:H21"/>
    <mergeCell ref="C22:H22"/>
    <mergeCell ref="C36:D36"/>
    <mergeCell ref="I36:J36"/>
    <mergeCell ref="B36:B37"/>
    <mergeCell ref="B21:B23"/>
    <mergeCell ref="E36:F36"/>
    <mergeCell ref="M5:M6"/>
    <mergeCell ref="N5:N6"/>
    <mergeCell ref="Q4:T4"/>
    <mergeCell ref="M4:N4"/>
    <mergeCell ref="W5:X5"/>
    <mergeCell ref="Y4:Z5"/>
    <mergeCell ref="U4:X4"/>
    <mergeCell ref="U5:V5"/>
    <mergeCell ref="P5:P6"/>
    <mergeCell ref="J5:J6"/>
    <mergeCell ref="O5:O6"/>
    <mergeCell ref="D66:D69"/>
    <mergeCell ref="C52:C54"/>
    <mergeCell ref="B51:B54"/>
    <mergeCell ref="B66:B69"/>
    <mergeCell ref="B84:B87"/>
    <mergeCell ref="C66:C69"/>
    <mergeCell ref="D52:D54"/>
    <mergeCell ref="F52:F54"/>
    <mergeCell ref="G51:G54"/>
    <mergeCell ref="C3:C6"/>
    <mergeCell ref="D3:D6"/>
    <mergeCell ref="F3:F6"/>
    <mergeCell ref="E3:E6"/>
    <mergeCell ref="G3:G6"/>
    <mergeCell ref="C84:C87"/>
    <mergeCell ref="D85:D87"/>
    <mergeCell ref="I3:N3"/>
    <mergeCell ref="Q3:Z3"/>
    <mergeCell ref="K5:K6"/>
    <mergeCell ref="K4:L4"/>
    <mergeCell ref="K36:L36"/>
    <mergeCell ref="L5:L6"/>
    <mergeCell ref="I85:I87"/>
    <mergeCell ref="J85:J87"/>
    <mergeCell ref="H85:H87"/>
    <mergeCell ref="G84:J84"/>
    <mergeCell ref="G85:G87"/>
    <mergeCell ref="U36:X36"/>
    <mergeCell ref="O36:P36"/>
    <mergeCell ref="Q36:T36"/>
    <mergeCell ref="M36:N36"/>
    <mergeCell ref="Q5:R5"/>
    <mergeCell ref="S5:T5"/>
    <mergeCell ref="O3:P4"/>
    <mergeCell ref="E85:E87"/>
    <mergeCell ref="F85:F87"/>
    <mergeCell ref="C51:F51"/>
    <mergeCell ref="E52:E54"/>
  </mergeCells>
  <dataValidations>
    <dataValidation type="list" allowBlank="1" showErrorMessage="1" sqref="C7:C13 E7:E13 C55:E59 G55:G59 C70:C75">
      <formula1>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65.43"/>
    <col customWidth="1" min="2" max="3" width="19.43"/>
    <col customWidth="1" min="4" max="4" width="1.57"/>
    <col customWidth="1" min="5" max="5" width="27.43"/>
    <col customWidth="1" min="6" max="6" width="17.57"/>
    <col customWidth="1" min="7" max="7" width="8.71"/>
    <col customWidth="1" min="8" max="8" width="13.71"/>
    <col customWidth="1" min="9" max="9" width="22.57"/>
    <col customWidth="1" min="10" max="11" width="8.71"/>
  </cols>
  <sheetData>
    <row r="2">
      <c r="B2" s="4" t="s">
        <v>2</v>
      </c>
      <c r="C2" s="4" t="s">
        <v>7</v>
      </c>
      <c r="D2" s="4"/>
      <c r="E2" s="12" t="s">
        <v>4</v>
      </c>
      <c r="F2" s="20" t="s">
        <v>6</v>
      </c>
      <c r="G2" s="20" t="s">
        <v>8</v>
      </c>
    </row>
    <row r="3">
      <c r="A3" s="4" t="s">
        <v>226</v>
      </c>
    </row>
    <row r="4" ht="16.5" customHeight="1">
      <c r="A4" s="15" t="s">
        <v>227</v>
      </c>
      <c r="B4" s="17">
        <v>2353.0</v>
      </c>
      <c r="C4" s="32">
        <v>470600.0</v>
      </c>
      <c r="D4" s="7"/>
      <c r="E4" s="21" t="s">
        <v>229</v>
      </c>
      <c r="F4" s="21"/>
      <c r="G4" s="21"/>
    </row>
    <row r="5" ht="16.5" customHeight="1">
      <c r="A5" s="40" t="s">
        <v>231</v>
      </c>
      <c r="B5" s="29" t="s">
        <v>1</v>
      </c>
      <c r="C5" s="70" t="s">
        <v>1</v>
      </c>
      <c r="D5" s="7"/>
      <c r="E5" s="37"/>
      <c r="F5" s="37"/>
      <c r="G5" s="37"/>
    </row>
    <row r="6" ht="16.5" customHeight="1">
      <c r="A6" s="40" t="s">
        <v>232</v>
      </c>
      <c r="B6" s="29">
        <v>47.0</v>
      </c>
      <c r="C6" s="70">
        <v>2585000.0</v>
      </c>
      <c r="D6" s="7"/>
      <c r="E6" s="37"/>
      <c r="F6" s="37"/>
      <c r="G6" s="37"/>
    </row>
    <row r="7" ht="16.5" customHeight="1">
      <c r="A7" s="40" t="s">
        <v>233</v>
      </c>
      <c r="B7" s="29">
        <v>513.0</v>
      </c>
      <c r="C7" s="70">
        <v>769500.0</v>
      </c>
      <c r="D7" s="7"/>
      <c r="E7" s="37"/>
      <c r="F7" s="37"/>
      <c r="G7" s="37"/>
    </row>
    <row r="8" ht="16.5" customHeight="1">
      <c r="A8" s="40" t="s">
        <v>234</v>
      </c>
      <c r="B8" s="29" t="s">
        <v>21</v>
      </c>
      <c r="C8" s="70"/>
      <c r="D8" s="7"/>
      <c r="E8" s="37"/>
      <c r="F8" s="37"/>
      <c r="G8" s="37"/>
    </row>
    <row r="9" ht="16.5" customHeight="1">
      <c r="A9" s="40" t="s">
        <v>236</v>
      </c>
      <c r="B9" s="29" t="s">
        <v>21</v>
      </c>
      <c r="C9" s="70"/>
      <c r="D9" s="7"/>
      <c r="E9" s="37"/>
      <c r="F9" s="37"/>
      <c r="G9" s="37"/>
    </row>
    <row r="10" ht="15.75" customHeight="1">
      <c r="A10" s="40" t="s">
        <v>237</v>
      </c>
      <c r="B10" s="29" t="s">
        <v>21</v>
      </c>
      <c r="C10" s="70"/>
      <c r="D10" s="7"/>
      <c r="E10" s="37"/>
      <c r="F10" s="37"/>
      <c r="G10" s="37"/>
    </row>
    <row r="11" ht="15.75" customHeight="1">
      <c r="A11" s="40" t="s">
        <v>238</v>
      </c>
      <c r="B11" s="29" t="s">
        <v>21</v>
      </c>
      <c r="C11" s="70"/>
      <c r="D11" s="7"/>
      <c r="E11" s="37"/>
      <c r="F11" s="37"/>
      <c r="G11" s="37"/>
    </row>
    <row r="12" ht="16.5" customHeight="1">
      <c r="A12" s="40" t="s">
        <v>240</v>
      </c>
      <c r="B12" s="29">
        <v>2.0</v>
      </c>
      <c r="C12" s="70">
        <v>50000.0</v>
      </c>
      <c r="D12" s="7"/>
      <c r="E12" s="37"/>
      <c r="F12" s="37"/>
      <c r="G12" s="37"/>
    </row>
    <row r="13" ht="16.5" customHeight="1">
      <c r="A13" s="40" t="s">
        <v>241</v>
      </c>
      <c r="B13" s="29" t="s">
        <v>21</v>
      </c>
      <c r="C13" s="70"/>
      <c r="D13" s="7"/>
      <c r="E13" s="37"/>
      <c r="F13" s="37"/>
      <c r="G13" s="37"/>
    </row>
    <row r="14" ht="16.5" customHeight="1">
      <c r="A14" s="40" t="s">
        <v>243</v>
      </c>
      <c r="B14" s="29" t="s">
        <v>21</v>
      </c>
      <c r="C14" s="70"/>
      <c r="D14" s="7"/>
      <c r="E14" s="37"/>
      <c r="F14" s="37"/>
      <c r="G14" s="37"/>
    </row>
    <row r="15" ht="16.5" customHeight="1">
      <c r="A15" s="40" t="s">
        <v>244</v>
      </c>
      <c r="B15" s="29" t="s">
        <v>21</v>
      </c>
      <c r="C15" s="70"/>
      <c r="D15" s="7"/>
      <c r="E15" s="37"/>
      <c r="F15" s="37"/>
      <c r="G15" s="37"/>
    </row>
    <row r="16" ht="16.5" customHeight="1">
      <c r="A16" s="40" t="s">
        <v>245</v>
      </c>
      <c r="B16" s="29">
        <v>982.0</v>
      </c>
      <c r="C16" s="70">
        <v>3928000.0</v>
      </c>
      <c r="D16" s="7"/>
      <c r="E16" s="37"/>
      <c r="F16" s="37"/>
      <c r="G16" s="37"/>
    </row>
    <row r="17" ht="16.5" customHeight="1">
      <c r="A17" s="40" t="s">
        <v>246</v>
      </c>
      <c r="B17" s="29">
        <v>2566.0</v>
      </c>
      <c r="C17" s="70">
        <v>769800.0</v>
      </c>
      <c r="D17" s="7"/>
      <c r="E17" s="37"/>
      <c r="F17" s="37"/>
      <c r="G17" s="37"/>
    </row>
    <row r="18" ht="16.5" customHeight="1">
      <c r="A18" s="40" t="s">
        <v>247</v>
      </c>
      <c r="B18" s="29">
        <v>880.0</v>
      </c>
      <c r="C18" s="70">
        <v>176000.0</v>
      </c>
      <c r="D18" s="7"/>
      <c r="E18" s="37"/>
      <c r="F18" s="37"/>
      <c r="G18" s="37"/>
    </row>
    <row r="19" ht="16.5" customHeight="1">
      <c r="A19" s="53" t="s">
        <v>248</v>
      </c>
      <c r="B19" s="81">
        <v>799.0</v>
      </c>
      <c r="C19" s="82">
        <v>2397000.0</v>
      </c>
      <c r="D19" s="7"/>
      <c r="E19" s="50"/>
      <c r="F19" s="50"/>
      <c r="G19" s="50"/>
    </row>
    <row r="20" ht="16.5" customHeight="1">
      <c r="A20" s="7"/>
      <c r="B20" s="52"/>
      <c r="C20" s="52"/>
      <c r="D20" s="7"/>
      <c r="E20" s="143"/>
      <c r="F20" s="143"/>
      <c r="G20" s="143"/>
    </row>
    <row r="21" ht="15.75" customHeight="1">
      <c r="A21" s="7" t="s">
        <v>253</v>
      </c>
    </row>
    <row r="22" ht="15.75" customHeight="1">
      <c r="A22" s="7"/>
      <c r="B22" s="7"/>
      <c r="C22" s="7"/>
      <c r="D22" s="7"/>
    </row>
    <row r="23" ht="15.75" customHeight="1">
      <c r="A23" s="15" t="s">
        <v>254</v>
      </c>
      <c r="B23" s="17">
        <v>16.0</v>
      </c>
      <c r="C23" s="32">
        <v>720000.0</v>
      </c>
      <c r="E23" s="61" t="s">
        <v>229</v>
      </c>
      <c r="F23" s="61"/>
      <c r="G23" s="21"/>
    </row>
    <row r="24" ht="15.75" customHeight="1">
      <c r="A24" s="40" t="s">
        <v>257</v>
      </c>
      <c r="B24" s="29">
        <v>27.0</v>
      </c>
      <c r="C24" s="70">
        <v>405000.0</v>
      </c>
      <c r="E24" s="37"/>
      <c r="F24" s="37"/>
      <c r="G24" s="37"/>
    </row>
    <row r="25" ht="15.75" customHeight="1">
      <c r="A25" s="40" t="s">
        <v>259</v>
      </c>
      <c r="B25" s="29">
        <v>5.0</v>
      </c>
      <c r="C25" s="70">
        <v>100000.0</v>
      </c>
      <c r="E25" s="37"/>
      <c r="F25" s="37"/>
      <c r="G25" s="37"/>
    </row>
    <row r="26" ht="15.75" customHeight="1">
      <c r="A26" s="16" t="s">
        <v>260</v>
      </c>
      <c r="B26" s="46">
        <v>7.0</v>
      </c>
      <c r="C26" s="84">
        <v>105000.0</v>
      </c>
      <c r="E26" s="50"/>
      <c r="F26" s="50"/>
      <c r="G26" s="50"/>
    </row>
    <row r="27" ht="15.75" customHeight="1">
      <c r="A27" s="7"/>
      <c r="B27" s="7"/>
      <c r="C27" s="7"/>
      <c r="D27" s="7"/>
    </row>
    <row r="28" ht="15.75" customHeight="1"/>
    <row r="29" ht="15.75" customHeight="1">
      <c r="A29" s="4" t="s">
        <v>261</v>
      </c>
    </row>
    <row r="30" ht="15.75" customHeight="1">
      <c r="A30" s="4" t="s">
        <v>262</v>
      </c>
      <c r="C30" s="4" t="s">
        <v>263</v>
      </c>
      <c r="D30" s="148" t="s">
        <v>264</v>
      </c>
      <c r="E30" s="67"/>
      <c r="F30" s="6" t="s">
        <v>270</v>
      </c>
    </row>
    <row r="31" ht="15.75" customHeight="1">
      <c r="A31" s="15" t="s">
        <v>271</v>
      </c>
      <c r="B31" s="17" t="s">
        <v>272</v>
      </c>
      <c r="C31" s="17">
        <v>21.63</v>
      </c>
      <c r="D31" s="151">
        <v>5.4</v>
      </c>
      <c r="E31" s="153"/>
      <c r="F31" s="32">
        <v>16.22</v>
      </c>
      <c r="I31" s="61" t="s">
        <v>229</v>
      </c>
      <c r="J31" s="61"/>
      <c r="K31" s="61"/>
    </row>
    <row r="32" ht="15.75" customHeight="1">
      <c r="A32" s="40" t="s">
        <v>276</v>
      </c>
      <c r="B32" s="29" t="s">
        <v>272</v>
      </c>
      <c r="C32" s="29">
        <v>36.77</v>
      </c>
      <c r="D32" s="134">
        <v>11.03</v>
      </c>
      <c r="E32" s="155"/>
      <c r="F32" s="68">
        <v>25.74</v>
      </c>
      <c r="I32" s="37"/>
      <c r="J32" s="37"/>
      <c r="K32" s="37"/>
    </row>
    <row r="33" ht="15.75" customHeight="1">
      <c r="A33" s="40" t="s">
        <v>278</v>
      </c>
      <c r="B33" s="29" t="s">
        <v>21</v>
      </c>
      <c r="C33" s="29">
        <v>367651.0</v>
      </c>
      <c r="D33" s="134">
        <v>36765.0</v>
      </c>
      <c r="E33" s="155"/>
      <c r="F33" s="68">
        <v>330886.0</v>
      </c>
      <c r="I33" s="37"/>
      <c r="J33" s="37"/>
      <c r="K33" s="37"/>
    </row>
    <row r="34" ht="15.75" customHeight="1">
      <c r="A34" s="40" t="s">
        <v>279</v>
      </c>
      <c r="B34" s="29" t="s">
        <v>272</v>
      </c>
      <c r="C34" s="29"/>
      <c r="D34" s="134"/>
      <c r="E34" s="155"/>
      <c r="F34" s="68"/>
      <c r="I34" s="37"/>
      <c r="J34" s="37"/>
      <c r="K34" s="37"/>
    </row>
    <row r="35" ht="15.75" customHeight="1">
      <c r="A35" s="40" t="s">
        <v>280</v>
      </c>
      <c r="B35" s="29" t="s">
        <v>272</v>
      </c>
      <c r="C35" s="29">
        <v>3966.0</v>
      </c>
      <c r="D35" s="134">
        <v>793.2</v>
      </c>
      <c r="E35" s="155"/>
      <c r="F35" s="68">
        <v>3172.8</v>
      </c>
      <c r="I35" s="37"/>
      <c r="J35" s="37"/>
      <c r="K35" s="37"/>
    </row>
    <row r="36" ht="15.75" customHeight="1">
      <c r="A36" s="40" t="s">
        <v>282</v>
      </c>
      <c r="B36" s="29" t="s">
        <v>272</v>
      </c>
      <c r="C36" s="29"/>
      <c r="D36" s="134"/>
      <c r="E36" s="155"/>
      <c r="F36" s="68"/>
      <c r="I36" s="37"/>
      <c r="J36" s="37"/>
      <c r="K36" s="37"/>
    </row>
    <row r="37" ht="15.75" customHeight="1">
      <c r="A37" s="40" t="s">
        <v>283</v>
      </c>
      <c r="B37" s="29" t="s">
        <v>272</v>
      </c>
      <c r="C37" s="29">
        <v>1035.0</v>
      </c>
      <c r="D37" s="134">
        <v>258.75</v>
      </c>
      <c r="E37" s="155"/>
      <c r="F37" s="68">
        <v>776.25</v>
      </c>
      <c r="I37" s="37"/>
      <c r="J37" s="37"/>
      <c r="K37" s="37"/>
    </row>
    <row r="38" ht="15.75" customHeight="1">
      <c r="A38" s="40" t="s">
        <v>238</v>
      </c>
      <c r="B38" s="29" t="s">
        <v>272</v>
      </c>
      <c r="C38" s="29"/>
      <c r="D38" s="134"/>
      <c r="E38" s="155"/>
      <c r="F38" s="68"/>
      <c r="I38" s="37"/>
      <c r="J38" s="37"/>
      <c r="K38" s="37"/>
    </row>
    <row r="39" ht="15.75" customHeight="1">
      <c r="A39" s="40" t="s">
        <v>285</v>
      </c>
      <c r="B39" s="29" t="s">
        <v>272</v>
      </c>
      <c r="C39" s="29">
        <v>895.0</v>
      </c>
      <c r="D39" s="134">
        <v>537.0</v>
      </c>
      <c r="E39" s="155"/>
      <c r="F39" s="68">
        <v>358.0</v>
      </c>
      <c r="I39" s="37"/>
      <c r="J39" s="37"/>
      <c r="K39" s="37"/>
    </row>
    <row r="40" ht="15.75" customHeight="1">
      <c r="A40" s="40" t="s">
        <v>287</v>
      </c>
      <c r="B40" s="29" t="s">
        <v>272</v>
      </c>
      <c r="C40" s="29">
        <v>4.3</v>
      </c>
      <c r="D40" s="134">
        <v>1.07</v>
      </c>
      <c r="E40" s="155"/>
      <c r="F40" s="68">
        <v>3.23</v>
      </c>
      <c r="I40" s="37"/>
      <c r="J40" s="37"/>
      <c r="K40" s="37"/>
    </row>
    <row r="41" ht="15.75" customHeight="1">
      <c r="A41" s="16" t="s">
        <v>288</v>
      </c>
      <c r="B41" s="46" t="s">
        <v>272</v>
      </c>
      <c r="C41" s="46"/>
      <c r="D41" s="161"/>
      <c r="E41" s="163"/>
      <c r="F41" s="82"/>
      <c r="I41" s="37"/>
      <c r="J41" s="37"/>
      <c r="K41" s="37"/>
    </row>
    <row r="42" ht="15.75" customHeight="1">
      <c r="A42" s="16"/>
      <c r="C42" s="4" t="s">
        <v>296</v>
      </c>
      <c r="D42" s="164" t="s">
        <v>264</v>
      </c>
      <c r="F42" s="165" t="s">
        <v>270</v>
      </c>
      <c r="G42" s="165" t="s">
        <v>299</v>
      </c>
      <c r="H42" s="99"/>
      <c r="I42" s="37"/>
      <c r="J42" s="37"/>
      <c r="K42" s="37"/>
    </row>
    <row r="43" ht="15.75" customHeight="1">
      <c r="A43" s="92" t="s">
        <v>300</v>
      </c>
      <c r="B43" s="167" t="s">
        <v>301</v>
      </c>
      <c r="C43" s="168"/>
      <c r="D43" s="170"/>
      <c r="E43" s="97"/>
      <c r="F43" s="171"/>
      <c r="G43" s="170"/>
      <c r="H43" s="99"/>
      <c r="I43" s="50"/>
      <c r="J43" s="50"/>
      <c r="K43" s="50"/>
    </row>
    <row r="44" ht="15.75" customHeight="1"/>
    <row r="45" ht="15.75" customHeight="1">
      <c r="A45" s="4" t="s">
        <v>309</v>
      </c>
    </row>
    <row r="46" ht="15.75" customHeight="1">
      <c r="A46" s="15" t="s">
        <v>310</v>
      </c>
      <c r="B46" s="17" t="s">
        <v>113</v>
      </c>
      <c r="C46" s="32">
        <v>12.0</v>
      </c>
      <c r="E46" s="61" t="s">
        <v>312</v>
      </c>
      <c r="F46" s="61"/>
      <c r="G46" s="61"/>
    </row>
    <row r="47" ht="15.75" customHeight="1">
      <c r="A47" s="40" t="s">
        <v>314</v>
      </c>
      <c r="B47" s="29" t="s">
        <v>113</v>
      </c>
      <c r="C47" s="70">
        <v>2450.0</v>
      </c>
      <c r="E47" s="37"/>
      <c r="F47" s="37"/>
      <c r="G47" s="37"/>
    </row>
    <row r="48" ht="15.75" customHeight="1">
      <c r="A48" s="40" t="s">
        <v>316</v>
      </c>
      <c r="B48" s="29" t="s">
        <v>113</v>
      </c>
      <c r="C48" s="70">
        <v>8.0</v>
      </c>
      <c r="E48" s="37"/>
      <c r="F48" s="37"/>
      <c r="G48" s="37"/>
    </row>
    <row r="49" ht="15.75" customHeight="1">
      <c r="A49" s="40" t="s">
        <v>318</v>
      </c>
      <c r="B49" s="29" t="s">
        <v>113</v>
      </c>
      <c r="C49" s="70">
        <v>8600.0</v>
      </c>
      <c r="E49" s="37"/>
      <c r="F49" s="37"/>
      <c r="G49" s="37"/>
    </row>
    <row r="50" ht="15.75" customHeight="1">
      <c r="A50" s="40" t="s">
        <v>319</v>
      </c>
      <c r="B50" s="29" t="s">
        <v>113</v>
      </c>
      <c r="C50" s="70"/>
      <c r="E50" s="37"/>
      <c r="F50" s="37"/>
      <c r="G50" s="37"/>
    </row>
    <row r="51" ht="15.75" customHeight="1">
      <c r="A51" s="40" t="s">
        <v>320</v>
      </c>
      <c r="B51" s="29" t="s">
        <v>113</v>
      </c>
      <c r="C51" s="70"/>
      <c r="E51" s="37"/>
      <c r="F51" s="37"/>
      <c r="G51" s="37"/>
    </row>
    <row r="52" ht="15.75" customHeight="1">
      <c r="A52" s="40" t="s">
        <v>322</v>
      </c>
      <c r="B52" s="29" t="s">
        <v>113</v>
      </c>
      <c r="C52" s="70">
        <v>97.0</v>
      </c>
      <c r="E52" s="37"/>
      <c r="F52" s="37"/>
      <c r="G52" s="37"/>
    </row>
    <row r="53" ht="15.75" customHeight="1">
      <c r="A53" s="16" t="s">
        <v>323</v>
      </c>
      <c r="B53" s="46" t="s">
        <v>113</v>
      </c>
      <c r="C53" s="84"/>
      <c r="E53" s="50"/>
      <c r="F53" s="50"/>
      <c r="G53" s="50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7">
    <mergeCell ref="F46:F53"/>
    <mergeCell ref="E46:E53"/>
    <mergeCell ref="E4:E19"/>
    <mergeCell ref="F4:F19"/>
    <mergeCell ref="G4:G19"/>
    <mergeCell ref="G23:G26"/>
    <mergeCell ref="F23:F26"/>
    <mergeCell ref="G46:G53"/>
    <mergeCell ref="D35:E35"/>
    <mergeCell ref="D36:E36"/>
    <mergeCell ref="D37:E37"/>
    <mergeCell ref="D38:E38"/>
    <mergeCell ref="D39:E39"/>
    <mergeCell ref="D40:E40"/>
    <mergeCell ref="G43:H43"/>
    <mergeCell ref="D43:E43"/>
    <mergeCell ref="G42:H42"/>
    <mergeCell ref="K31:K43"/>
    <mergeCell ref="I31:I43"/>
    <mergeCell ref="J31:J43"/>
    <mergeCell ref="E23:E26"/>
    <mergeCell ref="D34:E34"/>
    <mergeCell ref="D30:E30"/>
    <mergeCell ref="D31:E31"/>
    <mergeCell ref="D32:E32"/>
    <mergeCell ref="D33:E33"/>
    <mergeCell ref="D41:E41"/>
  </mergeCells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5.71"/>
    <col customWidth="1" min="2" max="2" width="17.43"/>
    <col customWidth="1" min="3" max="3" width="8.71"/>
    <col customWidth="1" min="4" max="4" width="2.14"/>
    <col customWidth="1" min="5" max="5" width="21.71"/>
    <col customWidth="1" min="6" max="26" width="8.71"/>
  </cols>
  <sheetData>
    <row r="2">
      <c r="B2" s="4" t="s">
        <v>2</v>
      </c>
      <c r="C2" s="4" t="s">
        <v>7</v>
      </c>
      <c r="D2" s="4"/>
      <c r="E2" s="12" t="s">
        <v>4</v>
      </c>
      <c r="F2" s="176" t="s">
        <v>6</v>
      </c>
      <c r="G2" s="20" t="s">
        <v>8</v>
      </c>
    </row>
    <row r="3">
      <c r="A3" s="4" t="s">
        <v>147</v>
      </c>
      <c r="E3" s="4"/>
      <c r="F3" s="4"/>
      <c r="G3" s="17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15" t="s">
        <v>331</v>
      </c>
      <c r="B4" s="17" t="s">
        <v>21</v>
      </c>
      <c r="C4" s="19">
        <v>3.0</v>
      </c>
      <c r="E4" s="21" t="s">
        <v>332</v>
      </c>
      <c r="F4" s="21"/>
      <c r="G4" s="21" t="s">
        <v>333</v>
      </c>
    </row>
    <row r="5">
      <c r="A5" s="40" t="s">
        <v>334</v>
      </c>
      <c r="B5" s="29" t="s">
        <v>113</v>
      </c>
      <c r="C5" s="31">
        <v>241.0</v>
      </c>
      <c r="E5" s="37"/>
      <c r="F5" s="37"/>
      <c r="G5" s="37"/>
    </row>
    <row r="6">
      <c r="A6" s="40" t="s">
        <v>335</v>
      </c>
      <c r="B6" s="29" t="s">
        <v>336</v>
      </c>
      <c r="C6" s="31">
        <v>828.808</v>
      </c>
      <c r="E6" s="37"/>
      <c r="F6" s="37"/>
      <c r="G6" s="37"/>
    </row>
    <row r="7">
      <c r="A7" s="40" t="s">
        <v>338</v>
      </c>
      <c r="B7" s="29" t="s">
        <v>339</v>
      </c>
      <c r="C7" s="31">
        <v>29140.0</v>
      </c>
      <c r="E7" s="37"/>
      <c r="F7" s="37"/>
      <c r="G7" s="37"/>
    </row>
    <row r="8">
      <c r="A8" s="40" t="s">
        <v>340</v>
      </c>
      <c r="B8" s="29" t="s">
        <v>113</v>
      </c>
      <c r="C8" s="31">
        <v>1.0</v>
      </c>
      <c r="E8" s="37"/>
      <c r="F8" s="37"/>
      <c r="G8" s="37"/>
    </row>
    <row r="9">
      <c r="A9" s="40" t="s">
        <v>341</v>
      </c>
      <c r="B9" s="29" t="s">
        <v>336</v>
      </c>
      <c r="C9" s="31">
        <v>2.3</v>
      </c>
      <c r="E9" s="37"/>
      <c r="F9" s="37"/>
      <c r="G9" s="37"/>
    </row>
    <row r="10">
      <c r="A10" s="40" t="s">
        <v>342</v>
      </c>
      <c r="B10" s="29" t="s">
        <v>336</v>
      </c>
      <c r="C10" s="31"/>
      <c r="E10" s="37"/>
      <c r="F10" s="37"/>
      <c r="G10" s="37"/>
    </row>
    <row r="11">
      <c r="A11" s="40" t="s">
        <v>343</v>
      </c>
      <c r="B11" s="29" t="s">
        <v>21</v>
      </c>
      <c r="C11" s="31">
        <v>0.0</v>
      </c>
      <c r="E11" s="37"/>
      <c r="F11" s="37"/>
      <c r="G11" s="37"/>
    </row>
    <row r="12">
      <c r="A12" s="40" t="s">
        <v>344</v>
      </c>
      <c r="B12" s="29" t="s">
        <v>113</v>
      </c>
      <c r="C12" s="31">
        <v>0.0</v>
      </c>
      <c r="E12" s="37"/>
      <c r="F12" s="37"/>
      <c r="G12" s="37"/>
    </row>
    <row r="13">
      <c r="A13" s="40" t="s">
        <v>345</v>
      </c>
      <c r="B13" s="29" t="s">
        <v>336</v>
      </c>
      <c r="C13" s="31">
        <v>0.0</v>
      </c>
      <c r="E13" s="37"/>
      <c r="F13" s="37"/>
      <c r="G13" s="37"/>
    </row>
    <row r="14">
      <c r="A14" s="40" t="s">
        <v>347</v>
      </c>
      <c r="B14" s="29" t="s">
        <v>336</v>
      </c>
      <c r="C14" s="31">
        <v>0.0</v>
      </c>
      <c r="E14" s="37"/>
      <c r="F14" s="37"/>
      <c r="G14" s="37"/>
    </row>
    <row r="15">
      <c r="A15" s="40" t="s">
        <v>348</v>
      </c>
      <c r="B15" s="29" t="s">
        <v>336</v>
      </c>
      <c r="C15" s="31">
        <v>0.0</v>
      </c>
      <c r="E15" s="37"/>
      <c r="F15" s="37"/>
      <c r="G15" s="37"/>
    </row>
    <row r="16">
      <c r="A16" s="40" t="s">
        <v>350</v>
      </c>
      <c r="B16" s="29" t="s">
        <v>113</v>
      </c>
      <c r="C16" s="31">
        <v>0.0</v>
      </c>
      <c r="E16" s="37"/>
      <c r="F16" s="37"/>
      <c r="G16" s="37"/>
    </row>
    <row r="17">
      <c r="A17" s="40" t="s">
        <v>351</v>
      </c>
      <c r="B17" s="29" t="s">
        <v>336</v>
      </c>
      <c r="C17" s="31">
        <v>0.0</v>
      </c>
      <c r="E17" s="37"/>
      <c r="F17" s="37"/>
      <c r="G17" s="37"/>
    </row>
    <row r="18">
      <c r="A18" s="40" t="s">
        <v>353</v>
      </c>
      <c r="B18" s="29" t="s">
        <v>113</v>
      </c>
      <c r="C18" s="31">
        <v>0.0</v>
      </c>
      <c r="E18" s="37"/>
      <c r="F18" s="37"/>
      <c r="G18" s="37"/>
    </row>
    <row r="19">
      <c r="A19" s="40" t="s">
        <v>354</v>
      </c>
      <c r="B19" s="29" t="s">
        <v>113</v>
      </c>
      <c r="C19" s="31"/>
      <c r="E19" s="37"/>
      <c r="F19" s="37"/>
      <c r="G19" s="37"/>
    </row>
    <row r="20" ht="14.25" customHeight="1">
      <c r="A20" s="40" t="s">
        <v>356</v>
      </c>
      <c r="B20" s="29" t="s">
        <v>21</v>
      </c>
      <c r="C20" s="31">
        <v>0.0</v>
      </c>
      <c r="E20" s="37"/>
      <c r="F20" s="37"/>
      <c r="G20" s="37"/>
    </row>
    <row r="21" ht="14.25" customHeight="1">
      <c r="A21" s="40" t="s">
        <v>358</v>
      </c>
      <c r="B21" s="29" t="s">
        <v>113</v>
      </c>
      <c r="C21" s="31">
        <v>45.0</v>
      </c>
      <c r="E21" s="37"/>
      <c r="F21" s="37"/>
      <c r="G21" s="37"/>
    </row>
    <row r="22" ht="15.75" customHeight="1">
      <c r="A22" s="40" t="s">
        <v>360</v>
      </c>
      <c r="B22" s="29" t="s">
        <v>113</v>
      </c>
      <c r="C22" s="31">
        <v>0.0</v>
      </c>
      <c r="E22" s="37"/>
      <c r="F22" s="37"/>
      <c r="G22" s="37"/>
    </row>
    <row r="23" ht="15.75" customHeight="1">
      <c r="A23" s="40" t="s">
        <v>361</v>
      </c>
      <c r="B23" s="29" t="s">
        <v>336</v>
      </c>
      <c r="C23" s="31">
        <v>0.0</v>
      </c>
      <c r="E23" s="37"/>
      <c r="F23" s="37"/>
      <c r="G23" s="37"/>
    </row>
    <row r="24" ht="15.75" customHeight="1">
      <c r="A24" s="16" t="s">
        <v>362</v>
      </c>
      <c r="B24" s="46" t="s">
        <v>363</v>
      </c>
      <c r="C24" s="51">
        <v>0.0</v>
      </c>
      <c r="E24" s="50"/>
      <c r="F24" s="50"/>
      <c r="G24" s="50"/>
    </row>
    <row r="25" ht="15.75" customHeight="1">
      <c r="A25" s="7"/>
      <c r="B25" s="7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E4:E24"/>
    <mergeCell ref="G4:G24"/>
    <mergeCell ref="F4:F24"/>
  </mergeCells>
  <printOptions/>
  <pageMargins bottom="0.75" footer="0.0" header="0.0" left="0.7" right="0.7" top="0.75"/>
  <pageSetup fitToHeight="0"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6" width="2.14"/>
    <col customWidth="1" min="7" max="7" width="24.29"/>
    <col customWidth="1" min="8" max="8" width="10.86"/>
    <col customWidth="1" min="9" max="9" width="6.57"/>
    <col customWidth="1" min="10" max="10" width="8.71"/>
    <col customWidth="1" min="11" max="11" width="15.71"/>
    <col customWidth="1" min="12" max="13" width="8.71"/>
  </cols>
  <sheetData>
    <row r="1">
      <c r="D1" s="64"/>
    </row>
    <row r="2">
      <c r="C2" s="4" t="s">
        <v>2</v>
      </c>
      <c r="D2" s="4" t="s">
        <v>7</v>
      </c>
      <c r="E2" s="4"/>
      <c r="F2" s="4"/>
      <c r="G2" s="12" t="s">
        <v>4</v>
      </c>
      <c r="H2" s="20" t="s">
        <v>6</v>
      </c>
      <c r="I2" s="20" t="s">
        <v>8</v>
      </c>
    </row>
    <row r="3">
      <c r="B3" s="4" t="s">
        <v>366</v>
      </c>
    </row>
    <row r="4">
      <c r="B4" s="15" t="s">
        <v>367</v>
      </c>
      <c r="C4" s="17" t="s">
        <v>113</v>
      </c>
      <c r="D4" s="19">
        <v>11.0</v>
      </c>
      <c r="G4" s="21" t="s">
        <v>312</v>
      </c>
      <c r="H4" s="63"/>
      <c r="I4" s="21">
        <v>2017.0</v>
      </c>
    </row>
    <row r="5">
      <c r="B5" s="40" t="s">
        <v>368</v>
      </c>
      <c r="C5" s="29" t="s">
        <v>369</v>
      </c>
      <c r="D5" s="31">
        <v>44.2</v>
      </c>
      <c r="G5" s="37"/>
      <c r="H5" s="37"/>
      <c r="I5" s="37"/>
    </row>
    <row r="6">
      <c r="B6" s="40" t="s">
        <v>370</v>
      </c>
      <c r="C6" s="29" t="s">
        <v>371</v>
      </c>
      <c r="D6" s="31">
        <v>2.0</v>
      </c>
      <c r="G6" s="37"/>
      <c r="H6" s="37"/>
      <c r="I6" s="37"/>
    </row>
    <row r="7">
      <c r="B7" s="40" t="s">
        <v>372</v>
      </c>
      <c r="C7" s="29" t="s">
        <v>113</v>
      </c>
      <c r="D7" s="31">
        <v>1.0</v>
      </c>
      <c r="G7" s="37"/>
      <c r="H7" s="37"/>
      <c r="I7" s="37"/>
    </row>
    <row r="8">
      <c r="B8" s="40" t="s">
        <v>373</v>
      </c>
      <c r="C8" s="29" t="s">
        <v>369</v>
      </c>
      <c r="D8" s="31">
        <v>10.4</v>
      </c>
      <c r="G8" s="37"/>
      <c r="H8" s="37"/>
      <c r="I8" s="37"/>
    </row>
    <row r="9">
      <c r="B9" s="40" t="s">
        <v>375</v>
      </c>
      <c r="C9" s="29" t="s">
        <v>113</v>
      </c>
      <c r="D9" s="31">
        <v>9.0</v>
      </c>
      <c r="G9" s="37"/>
      <c r="H9" s="37"/>
      <c r="I9" s="37"/>
    </row>
    <row r="10">
      <c r="B10" s="40" t="s">
        <v>376</v>
      </c>
      <c r="C10" s="29" t="s">
        <v>377</v>
      </c>
      <c r="D10" s="181" t="s">
        <v>326</v>
      </c>
      <c r="G10" s="37"/>
      <c r="H10" s="37"/>
      <c r="I10" s="37"/>
    </row>
    <row r="11">
      <c r="B11" s="40" t="s">
        <v>378</v>
      </c>
      <c r="C11" s="29" t="s">
        <v>113</v>
      </c>
      <c r="D11" s="31"/>
      <c r="G11" s="37"/>
      <c r="H11" s="37"/>
      <c r="I11" s="37"/>
    </row>
    <row r="12">
      <c r="B12" s="10" t="s">
        <v>379</v>
      </c>
      <c r="C12" s="52" t="s">
        <v>113</v>
      </c>
      <c r="D12" s="183"/>
      <c r="G12" s="37"/>
      <c r="H12" s="37"/>
      <c r="I12" s="37"/>
    </row>
    <row r="13">
      <c r="B13" s="53" t="s">
        <v>380</v>
      </c>
      <c r="C13" s="81" t="s">
        <v>113</v>
      </c>
      <c r="D13" s="184">
        <v>1.0</v>
      </c>
      <c r="G13" s="50"/>
      <c r="H13" s="50"/>
      <c r="I13" s="50"/>
    </row>
    <row r="14">
      <c r="B14" s="7"/>
      <c r="C14" s="52"/>
      <c r="D14" s="4"/>
    </row>
    <row r="15">
      <c r="B15" s="64"/>
    </row>
    <row r="16">
      <c r="B16" s="69" t="s">
        <v>382</v>
      </c>
    </row>
    <row r="17">
      <c r="B17" s="15" t="s">
        <v>384</v>
      </c>
      <c r="C17" s="17"/>
      <c r="D17" s="32"/>
    </row>
    <row r="18">
      <c r="B18" s="27" t="s">
        <v>388</v>
      </c>
      <c r="C18" s="29" t="s">
        <v>377</v>
      </c>
      <c r="D18" s="31">
        <v>900.0</v>
      </c>
      <c r="G18" s="21" t="s">
        <v>312</v>
      </c>
      <c r="H18" s="61" t="s">
        <v>1</v>
      </c>
      <c r="I18" s="21">
        <v>2017.0</v>
      </c>
    </row>
    <row r="19">
      <c r="B19" s="27" t="s">
        <v>396</v>
      </c>
      <c r="C19" s="29" t="s">
        <v>377</v>
      </c>
      <c r="D19" s="31">
        <v>120.0</v>
      </c>
      <c r="G19" s="37"/>
      <c r="H19" s="37"/>
      <c r="I19" s="37"/>
    </row>
    <row r="20">
      <c r="B20" s="40" t="s">
        <v>397</v>
      </c>
      <c r="C20" s="29"/>
      <c r="D20" s="31"/>
      <c r="G20" s="37"/>
      <c r="H20" s="37"/>
      <c r="I20" s="37"/>
    </row>
    <row r="21" ht="15.75" customHeight="1">
      <c r="B21" s="27" t="s">
        <v>388</v>
      </c>
      <c r="C21" s="29" t="s">
        <v>377</v>
      </c>
      <c r="D21" s="31">
        <v>630.5</v>
      </c>
      <c r="G21" s="37"/>
      <c r="H21" s="37"/>
      <c r="I21" s="37"/>
    </row>
    <row r="22" ht="15.75" customHeight="1">
      <c r="B22" s="27" t="s">
        <v>396</v>
      </c>
      <c r="C22" s="29" t="s">
        <v>377</v>
      </c>
      <c r="D22" s="31">
        <v>25.26</v>
      </c>
      <c r="G22" s="37"/>
      <c r="H22" s="37"/>
      <c r="I22" s="37"/>
    </row>
    <row r="23" ht="15.75" customHeight="1">
      <c r="B23" s="40" t="s">
        <v>398</v>
      </c>
      <c r="C23" s="29" t="s">
        <v>377</v>
      </c>
      <c r="D23" s="31">
        <v>114.96</v>
      </c>
      <c r="G23" s="37"/>
      <c r="H23" s="37"/>
      <c r="I23" s="37"/>
    </row>
    <row r="24" ht="15.75" customHeight="1">
      <c r="B24" s="40" t="s">
        <v>399</v>
      </c>
      <c r="C24" s="29" t="s">
        <v>377</v>
      </c>
      <c r="D24" s="31">
        <v>47.78</v>
      </c>
      <c r="G24" s="37"/>
      <c r="H24" s="37"/>
      <c r="I24" s="37"/>
    </row>
    <row r="25" ht="15.75" customHeight="1">
      <c r="B25" s="40" t="s">
        <v>401</v>
      </c>
      <c r="C25" s="29"/>
      <c r="D25" s="31"/>
      <c r="G25" s="37"/>
      <c r="H25" s="37"/>
      <c r="I25" s="37"/>
    </row>
    <row r="26" ht="15.75" customHeight="1">
      <c r="B26" s="27" t="s">
        <v>402</v>
      </c>
      <c r="C26" s="29" t="s">
        <v>377</v>
      </c>
      <c r="D26" s="31">
        <v>0.85</v>
      </c>
      <c r="G26" s="37"/>
      <c r="H26" s="37"/>
      <c r="I26" s="37"/>
    </row>
    <row r="27" ht="15.75" customHeight="1">
      <c r="B27" s="27" t="s">
        <v>403</v>
      </c>
      <c r="C27" s="29" t="s">
        <v>377</v>
      </c>
      <c r="D27" s="31"/>
      <c r="G27" s="37"/>
      <c r="H27" s="37"/>
      <c r="I27" s="37"/>
    </row>
    <row r="28" ht="15.75" customHeight="1">
      <c r="B28" s="16" t="s">
        <v>404</v>
      </c>
      <c r="C28" s="46" t="s">
        <v>405</v>
      </c>
      <c r="D28" s="51">
        <v>900.0</v>
      </c>
      <c r="G28" s="50"/>
      <c r="H28" s="50"/>
      <c r="I28" s="50"/>
    </row>
    <row r="29" ht="15.75" customHeight="1">
      <c r="B29" s="7"/>
    </row>
    <row r="30" ht="15.75" customHeight="1">
      <c r="B30" s="4" t="s">
        <v>407</v>
      </c>
    </row>
    <row r="31" ht="15.75" customHeight="1">
      <c r="B31" s="15" t="s">
        <v>408</v>
      </c>
      <c r="C31" s="17" t="s">
        <v>113</v>
      </c>
      <c r="D31" s="19"/>
      <c r="G31" s="21" t="s">
        <v>312</v>
      </c>
      <c r="H31" s="189"/>
      <c r="I31" s="21">
        <v>2017.0</v>
      </c>
    </row>
    <row r="32" ht="15.75" customHeight="1">
      <c r="B32" s="27" t="s">
        <v>413</v>
      </c>
      <c r="C32" s="29"/>
      <c r="D32" s="31">
        <v>6.0</v>
      </c>
      <c r="G32" s="37"/>
      <c r="H32" s="190"/>
      <c r="I32" s="37"/>
    </row>
    <row r="33" ht="15.75" customHeight="1">
      <c r="B33" s="27" t="s">
        <v>387</v>
      </c>
      <c r="C33" s="29"/>
      <c r="D33" s="31">
        <v>4.0</v>
      </c>
      <c r="G33" s="37"/>
      <c r="H33" s="190"/>
      <c r="I33" s="37"/>
    </row>
    <row r="34" ht="15.75" customHeight="1">
      <c r="B34" s="27" t="s">
        <v>385</v>
      </c>
      <c r="C34" s="29"/>
      <c r="D34" s="31"/>
      <c r="G34" s="37"/>
      <c r="H34" s="190"/>
      <c r="I34" s="37"/>
    </row>
    <row r="35" ht="15.75" customHeight="1">
      <c r="B35" s="40" t="s">
        <v>416</v>
      </c>
      <c r="C35" s="29" t="s">
        <v>113</v>
      </c>
      <c r="D35" s="31"/>
      <c r="G35" s="37"/>
      <c r="H35" s="190"/>
      <c r="I35" s="37"/>
    </row>
    <row r="36" ht="15.75" customHeight="1">
      <c r="B36" s="40" t="s">
        <v>417</v>
      </c>
      <c r="C36" s="29" t="s">
        <v>113</v>
      </c>
      <c r="D36" s="31">
        <v>1.0</v>
      </c>
      <c r="G36" s="37"/>
      <c r="H36" s="190"/>
      <c r="I36" s="37"/>
    </row>
    <row r="37" ht="15.75" customHeight="1">
      <c r="B37" s="40" t="s">
        <v>418</v>
      </c>
      <c r="C37" s="29" t="s">
        <v>113</v>
      </c>
      <c r="D37" s="31">
        <v>10.0</v>
      </c>
      <c r="G37" s="37"/>
      <c r="H37" s="190"/>
      <c r="I37" s="37"/>
    </row>
    <row r="38" ht="15.75" customHeight="1">
      <c r="B38" s="40" t="s">
        <v>419</v>
      </c>
      <c r="C38" s="29" t="s">
        <v>113</v>
      </c>
      <c r="D38" s="31"/>
      <c r="G38" s="37"/>
      <c r="H38" s="190"/>
      <c r="I38" s="37"/>
    </row>
    <row r="39" ht="15.75" customHeight="1">
      <c r="B39" s="16" t="s">
        <v>421</v>
      </c>
      <c r="C39" s="46" t="s">
        <v>113</v>
      </c>
      <c r="D39" s="51"/>
      <c r="G39" s="50"/>
      <c r="H39" s="192"/>
      <c r="I39" s="50"/>
    </row>
    <row r="40" ht="15.75" customHeight="1">
      <c r="D40" s="64"/>
    </row>
    <row r="41" ht="15.75" customHeight="1">
      <c r="D41" s="64"/>
    </row>
    <row r="42" ht="16.5" customHeight="1">
      <c r="B42" s="171"/>
      <c r="C42" s="171"/>
      <c r="D42" s="194"/>
      <c r="E42" s="196" t="s">
        <v>263</v>
      </c>
      <c r="F42" s="197"/>
      <c r="G42" s="75"/>
      <c r="H42" s="198" t="s">
        <v>264</v>
      </c>
      <c r="I42" s="198" t="s">
        <v>270</v>
      </c>
    </row>
    <row r="43" ht="16.5" customHeight="1">
      <c r="B43" s="177" t="s">
        <v>429</v>
      </c>
      <c r="C43" s="171"/>
      <c r="D43" s="50"/>
      <c r="E43" s="108"/>
      <c r="F43" s="67"/>
      <c r="G43" s="109"/>
      <c r="H43" s="50"/>
      <c r="I43" s="50"/>
    </row>
    <row r="44" ht="15.75" customHeight="1">
      <c r="B44" s="201" t="s">
        <v>430</v>
      </c>
      <c r="C44" s="17"/>
      <c r="D44" s="17"/>
      <c r="E44" s="151"/>
      <c r="F44" s="153"/>
      <c r="G44" s="153"/>
      <c r="H44" s="17"/>
      <c r="I44" s="32"/>
      <c r="K44" s="36" t="s">
        <v>312</v>
      </c>
      <c r="L44" s="21"/>
      <c r="M44" s="203">
        <v>2017.0</v>
      </c>
    </row>
    <row r="45" ht="15.75" customHeight="1">
      <c r="B45" s="65" t="s">
        <v>432</v>
      </c>
      <c r="C45" s="29" t="s">
        <v>272</v>
      </c>
      <c r="D45" s="29"/>
      <c r="E45" s="134">
        <f>560*1000</f>
        <v>560000</v>
      </c>
      <c r="F45" s="155"/>
      <c r="G45" s="155"/>
      <c r="H45" s="29">
        <f>560*1000</f>
        <v>560000</v>
      </c>
      <c r="I45" s="70" t="s">
        <v>431</v>
      </c>
      <c r="K45" s="37"/>
      <c r="L45" s="37"/>
      <c r="M45" s="37"/>
    </row>
    <row r="46" ht="15.75" customHeight="1">
      <c r="B46" s="65" t="s">
        <v>433</v>
      </c>
      <c r="C46" s="29" t="s">
        <v>434</v>
      </c>
      <c r="D46" s="29"/>
      <c r="E46" s="134">
        <f>805*1000</f>
        <v>805000</v>
      </c>
      <c r="F46" s="155"/>
      <c r="G46" s="155"/>
      <c r="H46" s="29">
        <f>E46-I46</f>
        <v>803000</v>
      </c>
      <c r="I46" s="70">
        <v>2000.0</v>
      </c>
      <c r="K46" s="37"/>
      <c r="L46" s="37"/>
      <c r="M46" s="37"/>
    </row>
    <row r="47" ht="15.75" customHeight="1">
      <c r="B47" s="65" t="s">
        <v>435</v>
      </c>
      <c r="C47" s="29" t="s">
        <v>434</v>
      </c>
      <c r="D47" s="29"/>
      <c r="E47" s="134">
        <v>12000.0</v>
      </c>
      <c r="F47" s="155"/>
      <c r="G47" s="155"/>
      <c r="H47" s="29">
        <v>12000.0</v>
      </c>
      <c r="I47" s="70" t="s">
        <v>431</v>
      </c>
      <c r="K47" s="37"/>
      <c r="L47" s="37"/>
      <c r="M47" s="37"/>
    </row>
    <row r="48" ht="15.75" customHeight="1">
      <c r="B48" s="65" t="s">
        <v>436</v>
      </c>
      <c r="C48" s="29" t="s">
        <v>434</v>
      </c>
      <c r="D48" s="29"/>
      <c r="E48" s="134"/>
      <c r="F48" s="155"/>
      <c r="G48" s="155"/>
      <c r="H48" s="29"/>
      <c r="I48" s="70"/>
      <c r="K48" s="37"/>
      <c r="L48" s="37"/>
      <c r="M48" s="37"/>
    </row>
    <row r="49" ht="15.75" customHeight="1">
      <c r="B49" s="65" t="s">
        <v>437</v>
      </c>
      <c r="C49" s="29" t="s">
        <v>434</v>
      </c>
      <c r="D49" s="29"/>
      <c r="E49" s="134">
        <v>3500.0</v>
      </c>
      <c r="F49" s="155"/>
      <c r="G49" s="155"/>
      <c r="H49" s="29">
        <v>3500.0</v>
      </c>
      <c r="I49" s="70" t="s">
        <v>431</v>
      </c>
      <c r="K49" s="37"/>
      <c r="L49" s="37"/>
      <c r="M49" s="37"/>
    </row>
    <row r="50" ht="15.75" customHeight="1">
      <c r="B50" s="65" t="s">
        <v>438</v>
      </c>
      <c r="C50" s="29" t="s">
        <v>434</v>
      </c>
      <c r="D50" s="29"/>
      <c r="E50" s="134">
        <v>3500.0</v>
      </c>
      <c r="F50" s="155"/>
      <c r="G50" s="155"/>
      <c r="H50" s="29">
        <v>3500.0</v>
      </c>
      <c r="I50" s="70" t="s">
        <v>431</v>
      </c>
      <c r="K50" s="37"/>
      <c r="L50" s="37"/>
      <c r="M50" s="37"/>
    </row>
    <row r="51" ht="15.75" customHeight="1">
      <c r="B51" s="65" t="s">
        <v>439</v>
      </c>
      <c r="C51" s="29" t="s">
        <v>434</v>
      </c>
      <c r="D51" s="29"/>
      <c r="E51" s="134">
        <v>16000.0</v>
      </c>
      <c r="F51" s="155"/>
      <c r="G51" s="155"/>
      <c r="H51" s="29">
        <v>16000.0</v>
      </c>
      <c r="I51" s="70" t="s">
        <v>431</v>
      </c>
      <c r="K51" s="37"/>
      <c r="L51" s="37"/>
      <c r="M51" s="37"/>
    </row>
    <row r="52" ht="15.75" customHeight="1">
      <c r="B52" s="28" t="s">
        <v>440</v>
      </c>
      <c r="C52" s="29"/>
      <c r="D52" s="29"/>
      <c r="E52" s="134"/>
      <c r="F52" s="155"/>
      <c r="G52" s="155"/>
      <c r="H52" s="29"/>
      <c r="I52" s="70"/>
      <c r="K52" s="37"/>
      <c r="L52" s="37"/>
      <c r="M52" s="37"/>
    </row>
    <row r="53" ht="15.75" customHeight="1">
      <c r="B53" s="65" t="s">
        <v>441</v>
      </c>
      <c r="C53" s="29" t="s">
        <v>434</v>
      </c>
      <c r="D53" s="29"/>
      <c r="E53" s="134" t="s">
        <v>431</v>
      </c>
      <c r="F53" s="155"/>
      <c r="G53" s="155"/>
      <c r="H53" s="29"/>
      <c r="I53" s="70"/>
      <c r="K53" s="37"/>
      <c r="L53" s="37"/>
      <c r="M53" s="37"/>
    </row>
    <row r="54" ht="15.75" customHeight="1">
      <c r="B54" s="65" t="s">
        <v>442</v>
      </c>
      <c r="C54" s="29" t="s">
        <v>434</v>
      </c>
      <c r="D54" s="29"/>
      <c r="E54" s="134" t="s">
        <v>431</v>
      </c>
      <c r="F54" s="155"/>
      <c r="G54" s="155"/>
      <c r="H54" s="29"/>
      <c r="I54" s="70"/>
      <c r="K54" s="37"/>
      <c r="L54" s="37"/>
      <c r="M54" s="37"/>
    </row>
    <row r="55" ht="15.75" customHeight="1">
      <c r="B55" s="65" t="s">
        <v>443</v>
      </c>
      <c r="C55" s="29" t="s">
        <v>434</v>
      </c>
      <c r="D55" s="29"/>
      <c r="E55" s="134">
        <v>9000.0</v>
      </c>
      <c r="F55" s="155"/>
      <c r="G55" s="155"/>
      <c r="H55" s="29">
        <v>9000.0</v>
      </c>
      <c r="I55" s="70" t="s">
        <v>431</v>
      </c>
      <c r="K55" s="37"/>
      <c r="L55" s="37"/>
      <c r="M55" s="37"/>
    </row>
    <row r="56" ht="15.75" customHeight="1">
      <c r="B56" s="65" t="s">
        <v>444</v>
      </c>
      <c r="C56" s="29" t="s">
        <v>434</v>
      </c>
      <c r="D56" s="29"/>
      <c r="E56" s="134" t="s">
        <v>431</v>
      </c>
      <c r="F56" s="155"/>
      <c r="G56" s="155"/>
      <c r="H56" s="29"/>
      <c r="I56" s="70"/>
      <c r="K56" s="37"/>
      <c r="L56" s="37"/>
      <c r="M56" s="37"/>
    </row>
    <row r="57" ht="15.75" customHeight="1">
      <c r="B57" s="65" t="s">
        <v>445</v>
      </c>
      <c r="C57" s="29" t="s">
        <v>434</v>
      </c>
      <c r="D57" s="29"/>
      <c r="E57" s="134" t="s">
        <v>431</v>
      </c>
      <c r="F57" s="155"/>
      <c r="G57" s="155"/>
      <c r="H57" s="29"/>
      <c r="I57" s="70"/>
      <c r="K57" s="37"/>
      <c r="L57" s="37"/>
      <c r="M57" s="37"/>
    </row>
    <row r="58" ht="15.75" customHeight="1">
      <c r="B58" s="28" t="s">
        <v>446</v>
      </c>
      <c r="C58" s="29"/>
      <c r="D58" s="29"/>
      <c r="E58" s="134"/>
      <c r="F58" s="155"/>
      <c r="G58" s="155"/>
      <c r="H58" s="29"/>
      <c r="I58" s="70"/>
      <c r="K58" s="37"/>
      <c r="L58" s="37"/>
      <c r="M58" s="37"/>
    </row>
    <row r="59" ht="15.75" customHeight="1">
      <c r="B59" s="65" t="s">
        <v>447</v>
      </c>
      <c r="C59" s="29" t="s">
        <v>434</v>
      </c>
      <c r="D59" s="29"/>
      <c r="E59" s="134" t="s">
        <v>431</v>
      </c>
      <c r="F59" s="155"/>
      <c r="G59" s="155"/>
      <c r="H59" s="29"/>
      <c r="I59" s="70"/>
      <c r="K59" s="37"/>
      <c r="L59" s="37"/>
      <c r="M59" s="37"/>
    </row>
    <row r="60" ht="15.75" customHeight="1">
      <c r="B60" s="65" t="s">
        <v>448</v>
      </c>
      <c r="C60" s="29" t="s">
        <v>434</v>
      </c>
      <c r="D60" s="29"/>
      <c r="E60" s="134" t="s">
        <v>431</v>
      </c>
      <c r="F60" s="155"/>
      <c r="G60" s="155"/>
      <c r="H60" s="29"/>
      <c r="I60" s="70"/>
      <c r="K60" s="37"/>
      <c r="L60" s="37"/>
      <c r="M60" s="37"/>
    </row>
    <row r="61" ht="15.75" customHeight="1">
      <c r="B61" s="65" t="s">
        <v>449</v>
      </c>
      <c r="C61" s="29" t="s">
        <v>434</v>
      </c>
      <c r="D61" s="29"/>
      <c r="E61" s="134" t="s">
        <v>431</v>
      </c>
      <c r="F61" s="155"/>
      <c r="G61" s="155"/>
      <c r="H61" s="29"/>
      <c r="I61" s="70"/>
      <c r="K61" s="37"/>
      <c r="L61" s="37"/>
      <c r="M61" s="37"/>
    </row>
    <row r="62" ht="15.75" customHeight="1">
      <c r="B62" s="28" t="s">
        <v>450</v>
      </c>
      <c r="C62" s="29"/>
      <c r="D62" s="29"/>
      <c r="E62" s="134"/>
      <c r="F62" s="155"/>
      <c r="G62" s="155"/>
      <c r="H62" s="29"/>
      <c r="I62" s="70"/>
      <c r="K62" s="37"/>
      <c r="L62" s="37"/>
      <c r="M62" s="37"/>
    </row>
    <row r="63" ht="15.75" customHeight="1">
      <c r="B63" s="65" t="s">
        <v>451</v>
      </c>
      <c r="C63" s="29" t="s">
        <v>434</v>
      </c>
      <c r="D63" s="29"/>
      <c r="E63" s="134">
        <f>625*1000</f>
        <v>625000</v>
      </c>
      <c r="F63" s="155"/>
      <c r="G63" s="155"/>
      <c r="H63" s="29">
        <f>E63-I63</f>
        <v>31250</v>
      </c>
      <c r="I63" s="70">
        <v>593750.0</v>
      </c>
      <c r="K63" s="37"/>
      <c r="L63" s="37"/>
      <c r="M63" s="37"/>
    </row>
    <row r="64" ht="15.75" customHeight="1">
      <c r="B64" s="65" t="s">
        <v>452</v>
      </c>
      <c r="C64" s="29" t="s">
        <v>434</v>
      </c>
      <c r="D64" s="29"/>
      <c r="E64" s="134">
        <v>53000.0</v>
      </c>
      <c r="F64" s="155"/>
      <c r="G64" s="155"/>
      <c r="H64" s="29"/>
      <c r="I64" s="70">
        <v>53000.0</v>
      </c>
      <c r="K64" s="37"/>
      <c r="L64" s="37"/>
      <c r="M64" s="37"/>
    </row>
    <row r="65" ht="15.75" customHeight="1">
      <c r="B65" s="28" t="s">
        <v>453</v>
      </c>
      <c r="C65" s="29"/>
      <c r="D65" s="29"/>
      <c r="E65" s="134"/>
      <c r="F65" s="155"/>
      <c r="G65" s="155"/>
      <c r="H65" s="29"/>
      <c r="I65" s="70"/>
      <c r="K65" s="37"/>
      <c r="L65" s="37"/>
      <c r="M65" s="37"/>
    </row>
    <row r="66" ht="15.75" customHeight="1">
      <c r="B66" s="65" t="s">
        <v>454</v>
      </c>
      <c r="C66" s="29" t="s">
        <v>434</v>
      </c>
      <c r="D66" s="29"/>
      <c r="E66" s="134">
        <v>875.0</v>
      </c>
      <c r="F66" s="155"/>
      <c r="G66" s="155"/>
      <c r="H66" s="29">
        <v>875.0</v>
      </c>
      <c r="I66" s="70"/>
      <c r="K66" s="37"/>
      <c r="L66" s="37"/>
      <c r="M66" s="37"/>
    </row>
    <row r="67" ht="15.75" customHeight="1">
      <c r="B67" s="65" t="s">
        <v>455</v>
      </c>
      <c r="C67" s="29" t="s">
        <v>434</v>
      </c>
      <c r="D67" s="29"/>
      <c r="E67" s="134"/>
      <c r="F67" s="155"/>
      <c r="G67" s="155"/>
      <c r="H67" s="29"/>
      <c r="I67" s="70"/>
      <c r="K67" s="37"/>
      <c r="L67" s="37"/>
      <c r="M67" s="37"/>
    </row>
    <row r="68" ht="15.75" customHeight="1">
      <c r="B68" s="65" t="s">
        <v>456</v>
      </c>
      <c r="C68" s="29" t="s">
        <v>434</v>
      </c>
      <c r="D68" s="29"/>
      <c r="E68" s="134"/>
      <c r="F68" s="155"/>
      <c r="G68" s="155"/>
      <c r="H68" s="29"/>
      <c r="I68" s="70"/>
      <c r="K68" s="37"/>
      <c r="L68" s="37"/>
      <c r="M68" s="37"/>
    </row>
    <row r="69" ht="15.75" customHeight="1">
      <c r="B69" s="65" t="s">
        <v>457</v>
      </c>
      <c r="C69" s="29" t="s">
        <v>434</v>
      </c>
      <c r="D69" s="29"/>
      <c r="E69" s="134"/>
      <c r="F69" s="155"/>
      <c r="G69" s="155"/>
      <c r="H69" s="29"/>
      <c r="I69" s="70"/>
      <c r="K69" s="37"/>
      <c r="L69" s="37"/>
      <c r="M69" s="37"/>
    </row>
    <row r="70" ht="15.75" customHeight="1">
      <c r="B70" s="65" t="s">
        <v>458</v>
      </c>
      <c r="C70" s="29" t="s">
        <v>459</v>
      </c>
      <c r="D70" s="29"/>
      <c r="E70" s="134">
        <v>80000.0</v>
      </c>
      <c r="F70" s="155"/>
      <c r="G70" s="155"/>
      <c r="H70" s="29">
        <v>80000.0</v>
      </c>
      <c r="I70" s="70" t="s">
        <v>431</v>
      </c>
      <c r="K70" s="37"/>
      <c r="L70" s="37"/>
      <c r="M70" s="37"/>
    </row>
    <row r="71" ht="15.75" customHeight="1">
      <c r="B71" s="28" t="s">
        <v>460</v>
      </c>
      <c r="C71" s="29"/>
      <c r="D71" s="29"/>
      <c r="E71" s="134"/>
      <c r="F71" s="155"/>
      <c r="G71" s="155"/>
      <c r="H71" s="29"/>
      <c r="I71" s="70"/>
      <c r="K71" s="37"/>
      <c r="L71" s="37"/>
      <c r="M71" s="37"/>
    </row>
    <row r="72" ht="15.75" customHeight="1">
      <c r="B72" s="65" t="s">
        <v>461</v>
      </c>
      <c r="C72" s="29" t="s">
        <v>434</v>
      </c>
      <c r="D72" s="29"/>
      <c r="E72" s="134"/>
      <c r="F72" s="155"/>
      <c r="G72" s="155"/>
      <c r="H72" s="29"/>
      <c r="I72" s="70"/>
      <c r="K72" s="37"/>
      <c r="L72" s="37"/>
      <c r="M72" s="37"/>
    </row>
    <row r="73" ht="15.75" customHeight="1">
      <c r="B73" s="65" t="s">
        <v>462</v>
      </c>
      <c r="C73" s="29" t="s">
        <v>434</v>
      </c>
      <c r="D73" s="29"/>
      <c r="E73" s="134">
        <v>800.0</v>
      </c>
      <c r="F73" s="155"/>
      <c r="G73" s="155"/>
      <c r="H73" s="29">
        <v>200.0</v>
      </c>
      <c r="I73" s="70">
        <v>600.0</v>
      </c>
      <c r="K73" s="37"/>
      <c r="L73" s="37"/>
      <c r="M73" s="37"/>
    </row>
    <row r="74" ht="15.75" customHeight="1">
      <c r="B74" s="65" t="s">
        <v>463</v>
      </c>
      <c r="C74" s="29" t="s">
        <v>464</v>
      </c>
      <c r="D74" s="29"/>
      <c r="E74" s="134">
        <v>30000.0</v>
      </c>
      <c r="F74" s="155"/>
      <c r="G74" s="155"/>
      <c r="H74" s="29">
        <v>15000.0</v>
      </c>
      <c r="I74" s="70">
        <v>15000.0</v>
      </c>
      <c r="K74" s="37"/>
      <c r="L74" s="37"/>
      <c r="M74" s="37"/>
    </row>
    <row r="75" ht="15.75" customHeight="1">
      <c r="B75" s="65" t="s">
        <v>465</v>
      </c>
      <c r="C75" s="29" t="s">
        <v>434</v>
      </c>
      <c r="D75" s="29"/>
      <c r="E75" s="134">
        <v>25000.0</v>
      </c>
      <c r="F75" s="155"/>
      <c r="G75" s="155"/>
      <c r="H75" s="29">
        <v>15000.0</v>
      </c>
      <c r="I75" s="70">
        <v>10000.0</v>
      </c>
      <c r="K75" s="37"/>
      <c r="L75" s="37"/>
      <c r="M75" s="37"/>
    </row>
    <row r="76" ht="15.75" customHeight="1">
      <c r="B76" s="65" t="s">
        <v>466</v>
      </c>
      <c r="C76" s="29" t="s">
        <v>434</v>
      </c>
      <c r="D76" s="29"/>
      <c r="E76" s="134">
        <v>5000.0</v>
      </c>
      <c r="F76" s="155"/>
      <c r="G76" s="155"/>
      <c r="H76" s="29">
        <v>5000.0</v>
      </c>
      <c r="I76" s="70"/>
      <c r="K76" s="37"/>
      <c r="L76" s="37"/>
      <c r="M76" s="37"/>
    </row>
    <row r="77" ht="15.75" customHeight="1">
      <c r="B77" s="65" t="s">
        <v>467</v>
      </c>
      <c r="C77" s="29" t="s">
        <v>434</v>
      </c>
      <c r="D77" s="29"/>
      <c r="E77" s="134">
        <v>20000.0</v>
      </c>
      <c r="F77" s="155"/>
      <c r="G77" s="155"/>
      <c r="H77" s="29">
        <v>20000.0</v>
      </c>
      <c r="I77" s="70"/>
      <c r="K77" s="37"/>
      <c r="L77" s="37"/>
      <c r="M77" s="37"/>
    </row>
    <row r="78" ht="15.75" customHeight="1">
      <c r="B78" s="65" t="s">
        <v>468</v>
      </c>
      <c r="C78" s="29" t="s">
        <v>434</v>
      </c>
      <c r="D78" s="29"/>
      <c r="E78" s="134">
        <v>15000.0</v>
      </c>
      <c r="F78" s="155"/>
      <c r="G78" s="155"/>
      <c r="H78" s="29">
        <v>15000.0</v>
      </c>
      <c r="I78" s="70"/>
      <c r="K78" s="37"/>
      <c r="L78" s="37"/>
      <c r="M78" s="37"/>
    </row>
    <row r="79" ht="15.75" customHeight="1">
      <c r="B79" s="65" t="s">
        <v>469</v>
      </c>
      <c r="C79" s="29" t="s">
        <v>434</v>
      </c>
      <c r="D79" s="29"/>
      <c r="E79" s="134">
        <v>30000.0</v>
      </c>
      <c r="F79" s="155"/>
      <c r="G79" s="155"/>
      <c r="H79" s="29">
        <v>30000.0</v>
      </c>
      <c r="I79" s="70">
        <v>5000.0</v>
      </c>
      <c r="K79" s="37"/>
      <c r="L79" s="37"/>
      <c r="M79" s="37"/>
    </row>
    <row r="80" ht="15.75" customHeight="1">
      <c r="B80" s="65" t="s">
        <v>470</v>
      </c>
      <c r="C80" s="29" t="s">
        <v>434</v>
      </c>
      <c r="D80" s="29"/>
      <c r="E80" s="134"/>
      <c r="F80" s="155"/>
      <c r="G80" s="155"/>
      <c r="H80" s="29"/>
      <c r="I80" s="70"/>
      <c r="K80" s="37"/>
      <c r="L80" s="37"/>
      <c r="M80" s="37"/>
    </row>
    <row r="81" ht="15.75" customHeight="1">
      <c r="B81" s="65" t="s">
        <v>471</v>
      </c>
      <c r="C81" s="29" t="s">
        <v>434</v>
      </c>
      <c r="D81" s="29"/>
      <c r="E81" s="134">
        <v>500.0</v>
      </c>
      <c r="F81" s="155"/>
      <c r="G81" s="155"/>
      <c r="H81" s="29">
        <v>500.0</v>
      </c>
      <c r="I81" s="70"/>
      <c r="K81" s="37"/>
      <c r="L81" s="37"/>
      <c r="M81" s="37"/>
    </row>
    <row r="82" ht="15.75" customHeight="1">
      <c r="B82" s="65" t="s">
        <v>472</v>
      </c>
      <c r="C82" s="29" t="s">
        <v>434</v>
      </c>
      <c r="D82" s="29"/>
      <c r="E82" s="134">
        <v>500.0</v>
      </c>
      <c r="F82" s="155"/>
      <c r="G82" s="155"/>
      <c r="H82" s="29">
        <v>500.0</v>
      </c>
      <c r="I82" s="70"/>
      <c r="K82" s="37"/>
      <c r="L82" s="37"/>
      <c r="M82" s="37"/>
    </row>
    <row r="83" ht="15.75" customHeight="1">
      <c r="B83" s="65" t="s">
        <v>473</v>
      </c>
      <c r="C83" s="29" t="s">
        <v>434</v>
      </c>
      <c r="D83" s="29"/>
      <c r="E83" s="134"/>
      <c r="F83" s="155"/>
      <c r="G83" s="155"/>
      <c r="H83" s="29"/>
      <c r="I83" s="70"/>
      <c r="K83" s="37"/>
      <c r="L83" s="37"/>
      <c r="M83" s="37"/>
    </row>
    <row r="84" ht="15.75" customHeight="1">
      <c r="B84" s="65" t="s">
        <v>474</v>
      </c>
      <c r="C84" s="29" t="s">
        <v>434</v>
      </c>
      <c r="D84" s="29"/>
      <c r="E84" s="134">
        <v>1000.0</v>
      </c>
      <c r="F84" s="155"/>
      <c r="G84" s="155"/>
      <c r="H84" s="29">
        <v>1000.0</v>
      </c>
      <c r="I84" s="70">
        <v>300.0</v>
      </c>
      <c r="K84" s="37"/>
      <c r="L84" s="37"/>
      <c r="M84" s="37"/>
    </row>
    <row r="85" ht="15.75" customHeight="1">
      <c r="B85" s="65" t="s">
        <v>475</v>
      </c>
      <c r="C85" s="29" t="s">
        <v>434</v>
      </c>
      <c r="D85" s="29"/>
      <c r="E85" s="134">
        <v>7500.0</v>
      </c>
      <c r="F85" s="155"/>
      <c r="G85" s="155"/>
      <c r="H85" s="29">
        <v>6000.0</v>
      </c>
      <c r="I85" s="70">
        <v>1500.0</v>
      </c>
      <c r="K85" s="37"/>
      <c r="L85" s="37"/>
      <c r="M85" s="37"/>
    </row>
    <row r="86" ht="15.75" customHeight="1">
      <c r="B86" s="65" t="s">
        <v>476</v>
      </c>
      <c r="C86" s="29" t="s">
        <v>434</v>
      </c>
      <c r="D86" s="29"/>
      <c r="E86" s="134"/>
      <c r="F86" s="155"/>
      <c r="G86" s="155"/>
      <c r="H86" s="29"/>
      <c r="I86" s="70"/>
      <c r="K86" s="37"/>
      <c r="L86" s="37"/>
      <c r="M86" s="37"/>
    </row>
    <row r="87" ht="15.75" customHeight="1">
      <c r="B87" s="65" t="s">
        <v>477</v>
      </c>
      <c r="C87" s="29" t="s">
        <v>434</v>
      </c>
      <c r="D87" s="29"/>
      <c r="E87" s="134"/>
      <c r="F87" s="155"/>
      <c r="G87" s="155"/>
      <c r="H87" s="29"/>
      <c r="I87" s="70"/>
      <c r="K87" s="37"/>
      <c r="L87" s="37"/>
      <c r="M87" s="37"/>
    </row>
    <row r="88" ht="15.75" customHeight="1">
      <c r="B88" s="65" t="s">
        <v>478</v>
      </c>
      <c r="C88" s="29" t="s">
        <v>434</v>
      </c>
      <c r="D88" s="29"/>
      <c r="E88" s="134" t="s">
        <v>431</v>
      </c>
      <c r="F88" s="155"/>
      <c r="G88" s="155"/>
      <c r="H88" s="29"/>
      <c r="I88" s="70"/>
      <c r="K88" s="37"/>
      <c r="L88" s="37"/>
      <c r="M88" s="37"/>
    </row>
    <row r="89" ht="15.75" customHeight="1">
      <c r="B89" s="65" t="s">
        <v>479</v>
      </c>
      <c r="C89" s="29" t="s">
        <v>434</v>
      </c>
      <c r="D89" s="29"/>
      <c r="E89" s="134" t="s">
        <v>431</v>
      </c>
      <c r="F89" s="155"/>
      <c r="G89" s="155"/>
      <c r="H89" s="29"/>
      <c r="I89" s="70"/>
      <c r="K89" s="37"/>
      <c r="L89" s="37"/>
      <c r="M89" s="37"/>
    </row>
    <row r="90" ht="15.75" customHeight="1">
      <c r="B90" s="65" t="s">
        <v>480</v>
      </c>
      <c r="C90" s="29" t="s">
        <v>434</v>
      </c>
      <c r="D90" s="29"/>
      <c r="E90" s="134" t="s">
        <v>431</v>
      </c>
      <c r="F90" s="155"/>
      <c r="G90" s="155"/>
      <c r="H90" s="29"/>
      <c r="I90" s="70"/>
      <c r="K90" s="37"/>
      <c r="L90" s="37"/>
      <c r="M90" s="37"/>
    </row>
    <row r="91" ht="15.75" customHeight="1">
      <c r="B91" s="65" t="s">
        <v>481</v>
      </c>
      <c r="C91" s="29" t="s">
        <v>434</v>
      </c>
      <c r="D91" s="29"/>
      <c r="E91" s="134" t="s">
        <v>431</v>
      </c>
      <c r="F91" s="155"/>
      <c r="G91" s="155"/>
      <c r="H91" s="29"/>
      <c r="I91" s="70"/>
      <c r="K91" s="37"/>
      <c r="L91" s="37"/>
      <c r="M91" s="37"/>
    </row>
    <row r="92" ht="15.75" customHeight="1">
      <c r="B92" s="65" t="s">
        <v>482</v>
      </c>
      <c r="C92" s="29" t="s">
        <v>434</v>
      </c>
      <c r="D92" s="29"/>
      <c r="E92" s="134" t="s">
        <v>431</v>
      </c>
      <c r="F92" s="155"/>
      <c r="G92" s="155"/>
      <c r="H92" s="29"/>
      <c r="I92" s="70"/>
      <c r="K92" s="37"/>
      <c r="L92" s="37"/>
      <c r="M92" s="37"/>
    </row>
    <row r="93" ht="15.75" customHeight="1">
      <c r="B93" s="65" t="s">
        <v>483</v>
      </c>
      <c r="C93" s="29" t="s">
        <v>434</v>
      </c>
      <c r="D93" s="29"/>
      <c r="E93" s="134">
        <v>300.0</v>
      </c>
      <c r="F93" s="155"/>
      <c r="G93" s="155"/>
      <c r="H93" s="29">
        <v>150.0</v>
      </c>
      <c r="I93" s="70">
        <v>150.0</v>
      </c>
      <c r="K93" s="37"/>
      <c r="L93" s="37"/>
      <c r="M93" s="37"/>
    </row>
    <row r="94" ht="15.75" customHeight="1">
      <c r="B94" s="113" t="s">
        <v>484</v>
      </c>
      <c r="C94" s="81" t="s">
        <v>434</v>
      </c>
      <c r="D94" s="81"/>
      <c r="E94" s="161"/>
      <c r="F94" s="163"/>
      <c r="G94" s="163"/>
      <c r="H94" s="81"/>
      <c r="I94" s="82"/>
      <c r="K94" s="50"/>
      <c r="L94" s="50"/>
      <c r="M94" s="50"/>
    </row>
    <row r="95" ht="15.75" customHeight="1"/>
    <row r="96" ht="15.75" customHeight="1"/>
    <row r="97" ht="15.75" customHeight="1">
      <c r="B97" s="24" t="s">
        <v>485</v>
      </c>
      <c r="C97" s="17"/>
      <c r="D97" s="26"/>
      <c r="E97" s="129" t="s">
        <v>486</v>
      </c>
      <c r="F97" s="153"/>
      <c r="G97" s="153"/>
      <c r="H97" s="26" t="s">
        <v>487</v>
      </c>
      <c r="I97" s="19" t="s">
        <v>488</v>
      </c>
      <c r="K97" s="36" t="s">
        <v>312</v>
      </c>
      <c r="L97" s="21"/>
      <c r="M97" s="21">
        <v>2017.0</v>
      </c>
    </row>
    <row r="98" ht="15.75" customHeight="1">
      <c r="B98" s="65" t="s">
        <v>489</v>
      </c>
      <c r="C98" s="29" t="s">
        <v>490</v>
      </c>
      <c r="D98" s="29"/>
      <c r="E98" s="134"/>
      <c r="F98" s="155"/>
      <c r="G98" s="155"/>
      <c r="H98" s="29"/>
      <c r="I98" s="70"/>
      <c r="K98" s="37"/>
      <c r="L98" s="37"/>
      <c r="M98" s="37"/>
    </row>
    <row r="99" ht="15.75" customHeight="1">
      <c r="B99" s="65" t="s">
        <v>491</v>
      </c>
      <c r="C99" s="29" t="s">
        <v>490</v>
      </c>
      <c r="D99" s="211"/>
      <c r="E99" s="134">
        <v>197680.0</v>
      </c>
      <c r="F99" s="155"/>
      <c r="G99" s="155"/>
      <c r="H99" s="29">
        <f>E99-I99</f>
        <v>9884</v>
      </c>
      <c r="I99" s="70">
        <f>95/100*E99</f>
        <v>187796</v>
      </c>
      <c r="K99" s="37"/>
      <c r="L99" s="37"/>
      <c r="M99" s="37"/>
    </row>
    <row r="100" ht="15.75" customHeight="1">
      <c r="B100" s="65" t="s">
        <v>492</v>
      </c>
      <c r="C100" s="29" t="s">
        <v>490</v>
      </c>
      <c r="D100" s="211"/>
      <c r="E100" s="134">
        <v>108000.0</v>
      </c>
      <c r="F100" s="155"/>
      <c r="G100" s="155"/>
      <c r="H100" s="29">
        <v>4000.0</v>
      </c>
      <c r="I100" s="70">
        <f>E100-H100</f>
        <v>104000</v>
      </c>
      <c r="K100" s="37"/>
      <c r="L100" s="37"/>
      <c r="M100" s="37"/>
    </row>
    <row r="101" ht="15.75" customHeight="1">
      <c r="B101" s="65" t="s">
        <v>493</v>
      </c>
      <c r="C101" s="29" t="s">
        <v>490</v>
      </c>
      <c r="D101" s="29"/>
      <c r="E101" s="134" t="s">
        <v>431</v>
      </c>
      <c r="F101" s="155"/>
      <c r="G101" s="155"/>
      <c r="H101" s="29"/>
      <c r="I101" s="70"/>
      <c r="K101" s="37"/>
      <c r="L101" s="37"/>
      <c r="M101" s="37"/>
    </row>
    <row r="102" ht="15.75" customHeight="1">
      <c r="B102" s="65" t="s">
        <v>494</v>
      </c>
      <c r="C102" s="29" t="s">
        <v>490</v>
      </c>
      <c r="D102" s="29"/>
      <c r="E102" s="134">
        <v>580.0</v>
      </c>
      <c r="F102" s="155"/>
      <c r="G102" s="155"/>
      <c r="H102" s="29">
        <f>E102-I102</f>
        <v>430</v>
      </c>
      <c r="I102" s="70">
        <v>150.0</v>
      </c>
      <c r="K102" s="37"/>
      <c r="L102" s="37"/>
      <c r="M102" s="37"/>
    </row>
    <row r="103" ht="15.75" customHeight="1">
      <c r="B103" s="65" t="s">
        <v>495</v>
      </c>
      <c r="C103" s="29" t="s">
        <v>490</v>
      </c>
      <c r="D103" s="29"/>
      <c r="E103" s="134" t="s">
        <v>431</v>
      </c>
      <c r="F103" s="155"/>
      <c r="G103" s="155"/>
      <c r="H103" s="29"/>
      <c r="I103" s="70"/>
      <c r="K103" s="37"/>
      <c r="L103" s="37"/>
      <c r="M103" s="37"/>
    </row>
    <row r="104" ht="15.75" customHeight="1">
      <c r="B104" s="65" t="s">
        <v>496</v>
      </c>
      <c r="C104" s="29" t="s">
        <v>490</v>
      </c>
      <c r="D104" s="29"/>
      <c r="E104" s="134" t="s">
        <v>431</v>
      </c>
      <c r="F104" s="155"/>
      <c r="G104" s="155"/>
      <c r="H104" s="29"/>
      <c r="I104" s="70"/>
      <c r="K104" s="37"/>
      <c r="L104" s="37"/>
      <c r="M104" s="37"/>
    </row>
    <row r="105" ht="15.75" customHeight="1">
      <c r="B105" s="65" t="s">
        <v>497</v>
      </c>
      <c r="C105" s="29" t="s">
        <v>490</v>
      </c>
      <c r="D105" s="29"/>
      <c r="E105" s="134" t="s">
        <v>431</v>
      </c>
      <c r="F105" s="155"/>
      <c r="G105" s="155"/>
      <c r="H105" s="29"/>
      <c r="I105" s="70"/>
      <c r="K105" s="37"/>
      <c r="L105" s="37"/>
      <c r="M105" s="37"/>
    </row>
    <row r="106" ht="15.75" customHeight="1">
      <c r="B106" s="65" t="s">
        <v>498</v>
      </c>
      <c r="C106" s="29" t="s">
        <v>490</v>
      </c>
      <c r="D106" s="29"/>
      <c r="E106" s="134" t="s">
        <v>431</v>
      </c>
      <c r="F106" s="155"/>
      <c r="G106" s="155"/>
      <c r="H106" s="29"/>
      <c r="I106" s="70"/>
      <c r="K106" s="37"/>
      <c r="L106" s="37"/>
      <c r="M106" s="37"/>
    </row>
    <row r="107" ht="15.75" customHeight="1">
      <c r="B107" s="65" t="s">
        <v>499</v>
      </c>
      <c r="C107" s="29" t="s">
        <v>490</v>
      </c>
      <c r="D107" s="29"/>
      <c r="E107" s="134" t="s">
        <v>431</v>
      </c>
      <c r="F107" s="155"/>
      <c r="G107" s="155"/>
      <c r="H107" s="29"/>
      <c r="I107" s="70"/>
      <c r="K107" s="37"/>
      <c r="L107" s="37"/>
      <c r="M107" s="37"/>
    </row>
    <row r="108" ht="15.75" customHeight="1">
      <c r="B108" s="65" t="s">
        <v>500</v>
      </c>
      <c r="C108" s="29" t="s">
        <v>490</v>
      </c>
      <c r="D108" s="29"/>
      <c r="E108" s="134" t="s">
        <v>431</v>
      </c>
      <c r="F108" s="155"/>
      <c r="G108" s="155"/>
      <c r="H108" s="29"/>
      <c r="I108" s="70"/>
      <c r="K108" s="37"/>
      <c r="L108" s="37"/>
      <c r="M108" s="37"/>
    </row>
    <row r="109" ht="15.75" customHeight="1">
      <c r="B109" s="65" t="s">
        <v>501</v>
      </c>
      <c r="C109" s="29" t="s">
        <v>490</v>
      </c>
      <c r="D109" s="29"/>
      <c r="E109" s="134" t="s">
        <v>431</v>
      </c>
      <c r="F109" s="155"/>
      <c r="G109" s="155"/>
      <c r="H109" s="29"/>
      <c r="I109" s="70"/>
      <c r="K109" s="37"/>
      <c r="L109" s="37"/>
      <c r="M109" s="37"/>
    </row>
    <row r="110" ht="15.75" customHeight="1">
      <c r="B110" s="65" t="s">
        <v>502</v>
      </c>
      <c r="C110" s="29" t="s">
        <v>490</v>
      </c>
      <c r="D110" s="29"/>
      <c r="E110" s="134" t="s">
        <v>431</v>
      </c>
      <c r="F110" s="155"/>
      <c r="G110" s="155"/>
      <c r="H110" s="29"/>
      <c r="I110" s="70"/>
      <c r="K110" s="37"/>
      <c r="L110" s="37"/>
      <c r="M110" s="37"/>
    </row>
    <row r="111" ht="15.75" customHeight="1">
      <c r="B111" s="65" t="s">
        <v>503</v>
      </c>
      <c r="C111" s="29" t="s">
        <v>490</v>
      </c>
      <c r="D111" s="29"/>
      <c r="E111" s="134" t="s">
        <v>431</v>
      </c>
      <c r="F111" s="155"/>
      <c r="G111" s="155"/>
      <c r="H111" s="29"/>
      <c r="I111" s="70"/>
      <c r="K111" s="37"/>
      <c r="L111" s="37"/>
      <c r="M111" s="37"/>
    </row>
    <row r="112" ht="15.75" customHeight="1">
      <c r="B112" s="65" t="s">
        <v>504</v>
      </c>
      <c r="C112" s="29" t="s">
        <v>490</v>
      </c>
      <c r="D112" s="29"/>
      <c r="E112" s="134">
        <v>20000.0</v>
      </c>
      <c r="F112" s="155"/>
      <c r="G112" s="155"/>
      <c r="H112" s="29">
        <f>E112-I112</f>
        <v>19000</v>
      </c>
      <c r="I112" s="70">
        <v>1000.0</v>
      </c>
      <c r="K112" s="37"/>
      <c r="L112" s="37"/>
      <c r="M112" s="37"/>
    </row>
    <row r="113" ht="15.75" customHeight="1">
      <c r="B113" s="65" t="s">
        <v>505</v>
      </c>
      <c r="C113" s="29" t="s">
        <v>490</v>
      </c>
      <c r="D113" s="29"/>
      <c r="E113" s="134" t="s">
        <v>431</v>
      </c>
      <c r="F113" s="155"/>
      <c r="G113" s="155"/>
      <c r="H113" s="29"/>
      <c r="I113" s="70"/>
      <c r="K113" s="37"/>
      <c r="L113" s="37"/>
      <c r="M113" s="37"/>
    </row>
    <row r="114" ht="15.75" customHeight="1">
      <c r="B114" s="65" t="s">
        <v>506</v>
      </c>
      <c r="C114" s="29" t="s">
        <v>490</v>
      </c>
      <c r="D114" s="29"/>
      <c r="E114" s="134" t="s">
        <v>431</v>
      </c>
      <c r="F114" s="155"/>
      <c r="G114" s="155"/>
      <c r="H114" s="29"/>
      <c r="I114" s="70"/>
      <c r="K114" s="37"/>
      <c r="L114" s="37"/>
      <c r="M114" s="37"/>
    </row>
    <row r="115" ht="15.75" customHeight="1">
      <c r="B115" s="65" t="s">
        <v>507</v>
      </c>
      <c r="C115" s="29" t="s">
        <v>490</v>
      </c>
      <c r="D115" s="29"/>
      <c r="E115" s="134" t="s">
        <v>431</v>
      </c>
      <c r="F115" s="155"/>
      <c r="G115" s="155"/>
      <c r="H115" s="29"/>
      <c r="I115" s="70"/>
      <c r="K115" s="37"/>
      <c r="L115" s="37"/>
      <c r="M115" s="37"/>
    </row>
    <row r="116" ht="15.75" customHeight="1">
      <c r="B116" s="76" t="s">
        <v>508</v>
      </c>
      <c r="C116" s="81" t="s">
        <v>490</v>
      </c>
      <c r="D116" s="46"/>
      <c r="E116" s="134" t="s">
        <v>431</v>
      </c>
      <c r="F116" s="155"/>
      <c r="G116" s="155"/>
      <c r="H116" s="46"/>
      <c r="I116" s="84"/>
      <c r="K116" s="50"/>
      <c r="L116" s="50"/>
      <c r="M116" s="50"/>
    </row>
    <row r="117" ht="15.75" customHeight="1"/>
    <row r="118" ht="15.75" customHeight="1">
      <c r="B118" s="69" t="s">
        <v>509</v>
      </c>
      <c r="D118" s="64"/>
    </row>
    <row r="119" ht="15.75" customHeight="1">
      <c r="B119" s="59" t="s">
        <v>510</v>
      </c>
      <c r="C119" s="17" t="s">
        <v>511</v>
      </c>
      <c r="D119" s="32" t="s">
        <v>512</v>
      </c>
      <c r="G119" s="21" t="s">
        <v>312</v>
      </c>
      <c r="H119" s="63"/>
      <c r="I119" s="21">
        <v>2017.0</v>
      </c>
    </row>
    <row r="120" ht="15.75" customHeight="1">
      <c r="B120" s="65" t="s">
        <v>513</v>
      </c>
      <c r="C120" s="29" t="s">
        <v>511</v>
      </c>
      <c r="D120" s="70"/>
      <c r="G120" s="37"/>
      <c r="H120" s="37"/>
      <c r="I120" s="37"/>
    </row>
    <row r="121" ht="15.75" customHeight="1">
      <c r="B121" s="65" t="s">
        <v>514</v>
      </c>
      <c r="C121" s="29" t="s">
        <v>511</v>
      </c>
      <c r="D121" s="70"/>
      <c r="G121" s="37"/>
      <c r="H121" s="37"/>
      <c r="I121" s="37"/>
    </row>
    <row r="122" ht="15.75" customHeight="1">
      <c r="B122" s="65" t="s">
        <v>515</v>
      </c>
      <c r="C122" s="29" t="s">
        <v>511</v>
      </c>
      <c r="D122" s="70"/>
      <c r="G122" s="37"/>
      <c r="H122" s="37"/>
      <c r="I122" s="37"/>
    </row>
    <row r="123" ht="15.75" customHeight="1">
      <c r="B123" s="65" t="s">
        <v>516</v>
      </c>
      <c r="C123" s="29" t="s">
        <v>511</v>
      </c>
      <c r="D123" s="70"/>
      <c r="G123" s="37"/>
      <c r="H123" s="37"/>
      <c r="I123" s="37"/>
    </row>
    <row r="124" ht="15.75" customHeight="1">
      <c r="B124" s="205" t="s">
        <v>517</v>
      </c>
      <c r="C124" s="52" t="s">
        <v>511</v>
      </c>
      <c r="D124" s="212"/>
      <c r="G124" s="37"/>
      <c r="H124" s="37"/>
      <c r="I124" s="37"/>
    </row>
    <row r="125" ht="15.75" customHeight="1">
      <c r="B125" s="76" t="s">
        <v>518</v>
      </c>
      <c r="C125" s="46" t="s">
        <v>511</v>
      </c>
      <c r="D125" s="84"/>
      <c r="G125" s="50"/>
      <c r="H125" s="50"/>
      <c r="I125" s="50"/>
    </row>
    <row r="126" ht="15.75" customHeight="1">
      <c r="D126" s="64"/>
    </row>
    <row r="127" ht="15.75" customHeight="1">
      <c r="D127" s="64"/>
    </row>
    <row r="128" ht="15.75" customHeight="1">
      <c r="D128" s="64"/>
    </row>
    <row r="129" ht="15.75" customHeight="1">
      <c r="D129" s="64"/>
    </row>
    <row r="130" ht="15.75" customHeight="1">
      <c r="D130" s="64"/>
    </row>
    <row r="131" ht="15.75" customHeight="1">
      <c r="D131" s="64"/>
    </row>
    <row r="132" ht="15.75" customHeight="1">
      <c r="D132" s="64"/>
    </row>
    <row r="133" ht="15.75" customHeight="1">
      <c r="D133" s="64"/>
    </row>
    <row r="134" ht="15.75" customHeight="1">
      <c r="D134" s="64"/>
    </row>
    <row r="135" ht="15.75" customHeight="1">
      <c r="D135" s="64"/>
    </row>
    <row r="136" ht="15.75" customHeight="1">
      <c r="D136" s="64"/>
    </row>
    <row r="137" ht="15.75" customHeight="1">
      <c r="D137" s="64"/>
    </row>
    <row r="138" ht="15.75" customHeight="1">
      <c r="D138" s="64"/>
    </row>
    <row r="139" ht="15.75" customHeight="1">
      <c r="D139" s="64"/>
    </row>
    <row r="140" ht="15.75" customHeight="1">
      <c r="D140" s="64"/>
    </row>
    <row r="141" ht="15.75" customHeight="1">
      <c r="D141" s="64"/>
    </row>
    <row r="142" ht="15.75" customHeight="1">
      <c r="D142" s="64"/>
    </row>
    <row r="143" ht="15.75" customHeight="1">
      <c r="D143" s="64"/>
    </row>
    <row r="144" ht="15.75" customHeight="1">
      <c r="D144" s="64"/>
    </row>
    <row r="145" ht="15.75" customHeight="1">
      <c r="D145" s="64"/>
    </row>
    <row r="146" ht="15.75" customHeight="1">
      <c r="D146" s="64"/>
    </row>
    <row r="147" ht="15.75" customHeight="1">
      <c r="D147" s="64"/>
    </row>
    <row r="148" ht="15.75" customHeight="1">
      <c r="D148" s="64"/>
    </row>
    <row r="149" ht="15.75" customHeight="1">
      <c r="D149" s="64"/>
    </row>
    <row r="150" ht="15.75" customHeight="1">
      <c r="D150" s="64"/>
    </row>
    <row r="151" ht="15.75" customHeight="1">
      <c r="D151" s="64"/>
    </row>
    <row r="152" ht="15.75" customHeight="1">
      <c r="D152" s="64"/>
    </row>
    <row r="153" ht="15.75" customHeight="1">
      <c r="D153" s="64"/>
    </row>
    <row r="154" ht="15.75" customHeight="1">
      <c r="D154" s="64"/>
    </row>
    <row r="155" ht="15.75" customHeight="1">
      <c r="D155" s="64"/>
    </row>
    <row r="156" ht="15.75" customHeight="1">
      <c r="D156" s="64"/>
    </row>
    <row r="157" ht="15.75" customHeight="1">
      <c r="D157" s="64"/>
    </row>
    <row r="158" ht="15.75" customHeight="1">
      <c r="D158" s="64"/>
    </row>
    <row r="159" ht="15.75" customHeight="1">
      <c r="D159" s="64"/>
    </row>
    <row r="160" ht="15.75" customHeight="1">
      <c r="D160" s="64"/>
    </row>
    <row r="161" ht="15.75" customHeight="1">
      <c r="D161" s="64"/>
    </row>
    <row r="162" ht="15.75" customHeight="1">
      <c r="D162" s="64"/>
    </row>
    <row r="163" ht="15.75" customHeight="1">
      <c r="D163" s="64"/>
    </row>
    <row r="164" ht="15.75" customHeight="1">
      <c r="D164" s="64"/>
    </row>
    <row r="165" ht="15.75" customHeight="1">
      <c r="D165" s="64"/>
    </row>
    <row r="166" ht="15.75" customHeight="1">
      <c r="D166" s="64"/>
    </row>
    <row r="167" ht="15.75" customHeight="1">
      <c r="D167" s="64"/>
    </row>
    <row r="168" ht="15.75" customHeight="1">
      <c r="D168" s="64"/>
    </row>
    <row r="169" ht="15.75" customHeight="1">
      <c r="D169" s="64"/>
    </row>
    <row r="170" ht="15.75" customHeight="1">
      <c r="D170" s="64"/>
    </row>
    <row r="171" ht="15.75" customHeight="1">
      <c r="D171" s="64"/>
    </row>
    <row r="172" ht="15.75" customHeight="1">
      <c r="D172" s="64"/>
    </row>
    <row r="173" ht="15.75" customHeight="1">
      <c r="D173" s="64"/>
    </row>
    <row r="174" ht="15.75" customHeight="1">
      <c r="D174" s="64"/>
    </row>
    <row r="175" ht="15.75" customHeight="1">
      <c r="D175" s="64"/>
    </row>
    <row r="176" ht="15.75" customHeight="1">
      <c r="D176" s="64"/>
    </row>
    <row r="177" ht="15.75" customHeight="1">
      <c r="D177" s="64"/>
    </row>
    <row r="178" ht="15.75" customHeight="1">
      <c r="D178" s="64"/>
    </row>
    <row r="179" ht="15.75" customHeight="1">
      <c r="D179" s="64"/>
    </row>
    <row r="180" ht="15.75" customHeight="1">
      <c r="D180" s="64"/>
    </row>
    <row r="181" ht="15.75" customHeight="1">
      <c r="D181" s="64"/>
    </row>
    <row r="182" ht="15.75" customHeight="1">
      <c r="D182" s="64"/>
    </row>
    <row r="183" ht="15.75" customHeight="1">
      <c r="D183" s="64"/>
    </row>
    <row r="184" ht="15.75" customHeight="1">
      <c r="D184" s="64"/>
    </row>
    <row r="185" ht="15.75" customHeight="1">
      <c r="D185" s="64"/>
    </row>
    <row r="186" ht="15.75" customHeight="1">
      <c r="D186" s="64"/>
    </row>
    <row r="187" ht="15.75" customHeight="1">
      <c r="D187" s="64"/>
    </row>
    <row r="188" ht="15.75" customHeight="1">
      <c r="D188" s="64"/>
    </row>
    <row r="189" ht="15.75" customHeight="1">
      <c r="D189" s="64"/>
    </row>
    <row r="190" ht="15.75" customHeight="1">
      <c r="D190" s="64"/>
    </row>
    <row r="191" ht="15.75" customHeight="1">
      <c r="D191" s="64"/>
    </row>
    <row r="192" ht="15.75" customHeight="1">
      <c r="D192" s="64"/>
    </row>
    <row r="193" ht="15.75" customHeight="1">
      <c r="D193" s="64"/>
    </row>
    <row r="194" ht="15.75" customHeight="1">
      <c r="D194" s="64"/>
    </row>
    <row r="195" ht="15.75" customHeight="1">
      <c r="D195" s="64"/>
    </row>
    <row r="196" ht="15.75" customHeight="1">
      <c r="D196" s="64"/>
    </row>
    <row r="197" ht="15.75" customHeight="1">
      <c r="D197" s="64"/>
    </row>
    <row r="198" ht="15.75" customHeight="1">
      <c r="D198" s="64"/>
    </row>
    <row r="199" ht="15.75" customHeight="1">
      <c r="D199" s="64"/>
    </row>
    <row r="200" ht="15.75" customHeight="1">
      <c r="D200" s="64"/>
    </row>
    <row r="201" ht="15.75" customHeight="1">
      <c r="D201" s="64"/>
    </row>
    <row r="202" ht="15.75" customHeight="1">
      <c r="D202" s="64"/>
    </row>
    <row r="203" ht="15.75" customHeight="1">
      <c r="D203" s="64"/>
    </row>
    <row r="204" ht="15.75" customHeight="1">
      <c r="D204" s="64"/>
    </row>
    <row r="205" ht="15.75" customHeight="1">
      <c r="D205" s="64"/>
    </row>
    <row r="206" ht="15.75" customHeight="1">
      <c r="D206" s="64"/>
    </row>
    <row r="207" ht="15.75" customHeight="1">
      <c r="D207" s="64"/>
    </row>
    <row r="208" ht="15.75" customHeight="1">
      <c r="D208" s="64"/>
    </row>
    <row r="209" ht="15.75" customHeight="1">
      <c r="D209" s="64"/>
    </row>
    <row r="210" ht="15.75" customHeight="1">
      <c r="D210" s="64"/>
    </row>
    <row r="211" ht="15.75" customHeight="1">
      <c r="D211" s="64"/>
    </row>
    <row r="212" ht="15.75" customHeight="1">
      <c r="D212" s="64"/>
    </row>
    <row r="213" ht="15.75" customHeight="1">
      <c r="D213" s="64"/>
    </row>
    <row r="214" ht="15.75" customHeight="1">
      <c r="D214" s="64"/>
    </row>
    <row r="215" ht="15.75" customHeight="1">
      <c r="D215" s="64"/>
    </row>
    <row r="216" ht="15.75" customHeight="1">
      <c r="D216" s="64"/>
    </row>
    <row r="217" ht="15.75" customHeight="1">
      <c r="D217" s="64"/>
    </row>
    <row r="218" ht="15.75" customHeight="1">
      <c r="D218" s="64"/>
    </row>
    <row r="219" ht="15.75" customHeight="1">
      <c r="D219" s="64"/>
    </row>
    <row r="220" ht="15.75" customHeight="1">
      <c r="D220" s="64"/>
    </row>
    <row r="221" ht="15.75" customHeight="1">
      <c r="D221" s="64"/>
    </row>
    <row r="222" ht="15.75" customHeight="1">
      <c r="D222" s="64"/>
    </row>
    <row r="223" ht="15.75" customHeight="1">
      <c r="D223" s="64"/>
    </row>
    <row r="224" ht="15.75" customHeight="1">
      <c r="D224" s="64"/>
    </row>
    <row r="225" ht="15.75" customHeight="1">
      <c r="D225" s="64"/>
    </row>
    <row r="226" ht="15.75" customHeight="1">
      <c r="D226" s="64"/>
    </row>
    <row r="227" ht="15.75" customHeight="1">
      <c r="D227" s="64"/>
    </row>
    <row r="228" ht="15.75" customHeight="1">
      <c r="D228" s="64"/>
    </row>
    <row r="229" ht="15.75" customHeight="1">
      <c r="D229" s="64"/>
    </row>
    <row r="230" ht="15.75" customHeight="1">
      <c r="D230" s="64"/>
    </row>
    <row r="231" ht="15.75" customHeight="1">
      <c r="D231" s="64"/>
    </row>
    <row r="232" ht="15.75" customHeight="1">
      <c r="D232" s="64"/>
    </row>
    <row r="233" ht="15.75" customHeight="1">
      <c r="D233" s="64"/>
    </row>
    <row r="234" ht="15.75" customHeight="1">
      <c r="D234" s="64"/>
    </row>
    <row r="235" ht="15.75" customHeight="1">
      <c r="D235" s="64"/>
    </row>
    <row r="236" ht="15.75" customHeight="1">
      <c r="D236" s="64"/>
    </row>
    <row r="237" ht="15.75" customHeight="1">
      <c r="D237" s="64"/>
    </row>
    <row r="238" ht="15.75" customHeight="1">
      <c r="D238" s="64"/>
    </row>
    <row r="239" ht="15.75" customHeight="1">
      <c r="D239" s="64"/>
    </row>
    <row r="240" ht="15.75" customHeight="1">
      <c r="D240" s="64"/>
    </row>
    <row r="241" ht="15.75" customHeight="1">
      <c r="D241" s="64"/>
    </row>
    <row r="242" ht="15.75" customHeight="1">
      <c r="D242" s="64"/>
    </row>
    <row r="243" ht="15.75" customHeight="1">
      <c r="D243" s="64"/>
    </row>
    <row r="244" ht="15.75" customHeight="1">
      <c r="D244" s="64"/>
    </row>
    <row r="245" ht="15.75" customHeight="1">
      <c r="D245" s="64"/>
    </row>
    <row r="246" ht="15.75" customHeight="1">
      <c r="D246" s="64"/>
    </row>
    <row r="247" ht="15.75" customHeight="1">
      <c r="D247" s="64"/>
    </row>
    <row r="248" ht="15.75" customHeight="1">
      <c r="D248" s="64"/>
    </row>
    <row r="249" ht="15.75" customHeight="1">
      <c r="D249" s="64"/>
    </row>
    <row r="250" ht="15.75" customHeight="1">
      <c r="D250" s="64"/>
    </row>
    <row r="251" ht="15.75" customHeight="1">
      <c r="D251" s="64"/>
    </row>
    <row r="252" ht="15.75" customHeight="1">
      <c r="D252" s="64"/>
    </row>
    <row r="253" ht="15.75" customHeight="1">
      <c r="D253" s="64"/>
    </row>
    <row r="254" ht="15.75" customHeight="1">
      <c r="D254" s="64"/>
    </row>
    <row r="255" ht="15.75" customHeight="1">
      <c r="D255" s="64"/>
    </row>
    <row r="256" ht="15.75" customHeight="1">
      <c r="D256" s="64"/>
    </row>
    <row r="257" ht="15.75" customHeight="1">
      <c r="D257" s="64"/>
    </row>
    <row r="258" ht="15.75" customHeight="1">
      <c r="D258" s="64"/>
    </row>
    <row r="259" ht="15.75" customHeight="1">
      <c r="D259" s="64"/>
    </row>
    <row r="260" ht="15.75" customHeight="1">
      <c r="D260" s="64"/>
    </row>
    <row r="261" ht="15.75" customHeight="1">
      <c r="D261" s="64"/>
    </row>
    <row r="262" ht="15.75" customHeight="1">
      <c r="D262" s="64"/>
    </row>
    <row r="263" ht="15.75" customHeight="1">
      <c r="D263" s="64"/>
    </row>
    <row r="264" ht="15.75" customHeight="1">
      <c r="D264" s="64"/>
    </row>
    <row r="265" ht="15.75" customHeight="1">
      <c r="D265" s="64"/>
    </row>
    <row r="266" ht="15.75" customHeight="1">
      <c r="D266" s="64"/>
    </row>
    <row r="267" ht="15.75" customHeight="1">
      <c r="D267" s="64"/>
    </row>
    <row r="268" ht="15.75" customHeight="1">
      <c r="D268" s="64"/>
    </row>
    <row r="269" ht="15.75" customHeight="1">
      <c r="D269" s="64"/>
    </row>
    <row r="270" ht="15.75" customHeight="1">
      <c r="D270" s="64"/>
    </row>
    <row r="271" ht="15.75" customHeight="1">
      <c r="D271" s="64"/>
    </row>
    <row r="272" ht="15.75" customHeight="1">
      <c r="D272" s="64"/>
    </row>
    <row r="273" ht="15.75" customHeight="1">
      <c r="D273" s="64"/>
    </row>
    <row r="274" ht="15.75" customHeight="1">
      <c r="D274" s="64"/>
    </row>
    <row r="275" ht="15.75" customHeight="1">
      <c r="D275" s="64"/>
    </row>
    <row r="276" ht="15.75" customHeight="1">
      <c r="D276" s="64"/>
    </row>
    <row r="277" ht="15.75" customHeight="1">
      <c r="D277" s="64"/>
    </row>
    <row r="278" ht="15.75" customHeight="1">
      <c r="D278" s="64"/>
    </row>
    <row r="279" ht="15.75" customHeight="1">
      <c r="D279" s="64"/>
    </row>
    <row r="280" ht="15.75" customHeight="1">
      <c r="D280" s="64"/>
    </row>
    <row r="281" ht="15.75" customHeight="1">
      <c r="D281" s="64"/>
    </row>
    <row r="282" ht="15.75" customHeight="1">
      <c r="D282" s="64"/>
    </row>
    <row r="283" ht="15.75" customHeight="1">
      <c r="D283" s="64"/>
    </row>
    <row r="284" ht="15.75" customHeight="1">
      <c r="D284" s="64"/>
    </row>
    <row r="285" ht="15.75" customHeight="1">
      <c r="D285" s="64"/>
    </row>
    <row r="286" ht="15.75" customHeight="1">
      <c r="D286" s="64"/>
    </row>
    <row r="287" ht="15.75" customHeight="1">
      <c r="D287" s="64"/>
    </row>
    <row r="288" ht="15.75" customHeight="1">
      <c r="D288" s="64"/>
    </row>
    <row r="289" ht="15.75" customHeight="1">
      <c r="D289" s="64"/>
    </row>
    <row r="290" ht="15.75" customHeight="1">
      <c r="D290" s="64"/>
    </row>
    <row r="291" ht="15.75" customHeight="1">
      <c r="D291" s="64"/>
    </row>
    <row r="292" ht="15.75" customHeight="1">
      <c r="D292" s="64"/>
    </row>
    <row r="293" ht="15.75" customHeight="1">
      <c r="D293" s="64"/>
    </row>
    <row r="294" ht="15.75" customHeight="1">
      <c r="D294" s="64"/>
    </row>
    <row r="295" ht="15.75" customHeight="1">
      <c r="D295" s="64"/>
    </row>
    <row r="296" ht="15.75" customHeight="1">
      <c r="D296" s="64"/>
    </row>
    <row r="297" ht="15.75" customHeight="1">
      <c r="D297" s="64"/>
    </row>
    <row r="298" ht="15.75" customHeight="1">
      <c r="D298" s="64"/>
    </row>
    <row r="299" ht="15.75" customHeight="1">
      <c r="D299" s="64"/>
    </row>
    <row r="300" ht="15.75" customHeight="1">
      <c r="D300" s="64"/>
    </row>
    <row r="301" ht="15.75" customHeight="1">
      <c r="D301" s="64"/>
    </row>
    <row r="302" ht="15.75" customHeight="1">
      <c r="D302" s="64"/>
    </row>
    <row r="303" ht="15.75" customHeight="1">
      <c r="D303" s="64"/>
    </row>
    <row r="304" ht="15.75" customHeight="1">
      <c r="D304" s="64"/>
    </row>
    <row r="305" ht="15.75" customHeight="1">
      <c r="D305" s="64"/>
    </row>
    <row r="306" ht="15.75" customHeight="1">
      <c r="D306" s="64"/>
    </row>
    <row r="307" ht="15.75" customHeight="1">
      <c r="D307" s="64"/>
    </row>
    <row r="308" ht="15.75" customHeight="1">
      <c r="D308" s="64"/>
    </row>
    <row r="309" ht="15.75" customHeight="1">
      <c r="D309" s="64"/>
    </row>
    <row r="310" ht="15.75" customHeight="1">
      <c r="D310" s="64"/>
    </row>
    <row r="311" ht="15.75" customHeight="1">
      <c r="D311" s="64"/>
    </row>
    <row r="312" ht="15.75" customHeight="1">
      <c r="D312" s="64"/>
    </row>
    <row r="313" ht="15.75" customHeight="1">
      <c r="D313" s="64"/>
    </row>
    <row r="314" ht="15.75" customHeight="1">
      <c r="D314" s="64"/>
    </row>
    <row r="315" ht="15.75" customHeight="1">
      <c r="D315" s="64"/>
    </row>
    <row r="316" ht="15.75" customHeight="1">
      <c r="D316" s="64"/>
    </row>
    <row r="317" ht="15.75" customHeight="1">
      <c r="D317" s="64"/>
    </row>
    <row r="318" ht="15.75" customHeight="1">
      <c r="D318" s="64"/>
    </row>
    <row r="319" ht="15.75" customHeight="1">
      <c r="D319" s="64"/>
    </row>
    <row r="320" ht="15.75" customHeight="1">
      <c r="D320" s="64"/>
    </row>
    <row r="321" ht="15.75" customHeight="1">
      <c r="D321" s="64"/>
    </row>
    <row r="322" ht="15.75" customHeight="1">
      <c r="D322" s="64"/>
    </row>
    <row r="323" ht="15.75" customHeight="1">
      <c r="D323" s="64"/>
    </row>
    <row r="324" ht="15.75" customHeight="1">
      <c r="D324" s="64"/>
    </row>
    <row r="325" ht="15.75" customHeight="1">
      <c r="D325" s="64"/>
    </row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2">
    <mergeCell ref="K97:K116"/>
    <mergeCell ref="H119:H125"/>
    <mergeCell ref="G119:G125"/>
    <mergeCell ref="I119:I125"/>
    <mergeCell ref="E86:G86"/>
    <mergeCell ref="E70:G70"/>
    <mergeCell ref="E72:G72"/>
    <mergeCell ref="E71:G71"/>
    <mergeCell ref="E73:G73"/>
    <mergeCell ref="E69:G69"/>
    <mergeCell ref="E66:G66"/>
    <mergeCell ref="E67:G67"/>
    <mergeCell ref="E68:G68"/>
    <mergeCell ref="E63:G63"/>
    <mergeCell ref="E60:G60"/>
    <mergeCell ref="E62:G62"/>
    <mergeCell ref="E61:G61"/>
    <mergeCell ref="E57:G57"/>
    <mergeCell ref="E58:G58"/>
    <mergeCell ref="E42:G43"/>
    <mergeCell ref="E51:G51"/>
    <mergeCell ref="E44:G44"/>
    <mergeCell ref="E47:G47"/>
    <mergeCell ref="K44:K94"/>
    <mergeCell ref="L44:L94"/>
    <mergeCell ref="E87:G87"/>
    <mergeCell ref="L97:L116"/>
    <mergeCell ref="E116:G116"/>
    <mergeCell ref="I31:I39"/>
    <mergeCell ref="I42:I43"/>
    <mergeCell ref="H42:H43"/>
    <mergeCell ref="E65:G65"/>
    <mergeCell ref="E64:G64"/>
    <mergeCell ref="E53:G53"/>
    <mergeCell ref="E56:G56"/>
    <mergeCell ref="E54:G54"/>
    <mergeCell ref="E55:G55"/>
    <mergeCell ref="E52:G52"/>
    <mergeCell ref="M44:M94"/>
    <mergeCell ref="M97:M116"/>
    <mergeCell ref="E111:G111"/>
    <mergeCell ref="E115:G115"/>
    <mergeCell ref="E112:G112"/>
    <mergeCell ref="E113:G113"/>
    <mergeCell ref="E114:G114"/>
    <mergeCell ref="E107:G107"/>
    <mergeCell ref="E108:G108"/>
    <mergeCell ref="E88:G88"/>
    <mergeCell ref="E94:G94"/>
    <mergeCell ref="E93:G93"/>
    <mergeCell ref="E101:G101"/>
    <mergeCell ref="E100:G100"/>
    <mergeCell ref="E59:G59"/>
    <mergeCell ref="E48:G48"/>
    <mergeCell ref="I4:I13"/>
    <mergeCell ref="I18:I28"/>
    <mergeCell ref="G18:G28"/>
    <mergeCell ref="H18:H28"/>
    <mergeCell ref="E45:G45"/>
    <mergeCell ref="E46:G46"/>
    <mergeCell ref="G31:G39"/>
    <mergeCell ref="E49:G49"/>
    <mergeCell ref="E50:G50"/>
    <mergeCell ref="G4:G13"/>
    <mergeCell ref="H4:H13"/>
    <mergeCell ref="D42:D43"/>
    <mergeCell ref="E79:G79"/>
    <mergeCell ref="E78:G78"/>
    <mergeCell ref="E76:G76"/>
    <mergeCell ref="E74:G74"/>
    <mergeCell ref="E75:G75"/>
    <mergeCell ref="E80:G80"/>
    <mergeCell ref="E81:G81"/>
    <mergeCell ref="E82:G82"/>
    <mergeCell ref="E85:G85"/>
    <mergeCell ref="E83:G83"/>
    <mergeCell ref="E84:G84"/>
    <mergeCell ref="E77:G77"/>
    <mergeCell ref="E90:G90"/>
    <mergeCell ref="E89:G89"/>
    <mergeCell ref="E91:G91"/>
    <mergeCell ref="E92:G92"/>
    <mergeCell ref="E106:G106"/>
    <mergeCell ref="E110:G110"/>
    <mergeCell ref="E109:G109"/>
    <mergeCell ref="E97:G97"/>
    <mergeCell ref="E99:G99"/>
    <mergeCell ref="E98:G98"/>
    <mergeCell ref="E104:G104"/>
    <mergeCell ref="E103:G103"/>
    <mergeCell ref="E102:G102"/>
    <mergeCell ref="E105:G105"/>
  </mergeCells>
  <printOptions/>
  <pageMargins bottom="0.75" footer="0.0" header="0.0" left="0.25" right="0.25" top="0.7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6" width="8.71"/>
  </cols>
  <sheetData>
    <row r="2">
      <c r="B2" t="s">
        <v>385</v>
      </c>
      <c r="C2" t="s">
        <v>386</v>
      </c>
      <c r="D2" t="s">
        <v>225</v>
      </c>
    </row>
    <row r="3">
      <c r="B3" t="s">
        <v>387</v>
      </c>
      <c r="C3" t="s">
        <v>389</v>
      </c>
      <c r="D3" t="s">
        <v>250</v>
      </c>
    </row>
    <row r="4">
      <c r="C4" t="s">
        <v>390</v>
      </c>
    </row>
    <row r="5">
      <c r="C5" t="s">
        <v>392</v>
      </c>
    </row>
    <row r="6">
      <c r="C6" t="s">
        <v>393</v>
      </c>
    </row>
    <row r="7">
      <c r="C7" t="s">
        <v>394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