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45" yWindow="3780" windowWidth="20475" windowHeight="6180" tabRatio="839" activeTab="1"/>
  </bookViews>
  <sheets>
    <sheet name="cover" sheetId="4" r:id="rId1"/>
    <sheet name="General Information " sheetId="5" r:id="rId2"/>
    <sheet name="Sheeat1" sheetId="11" state="hidden" r:id="rId3"/>
  </sheets>
  <definedNames>
    <definedName name="p">Sheeat1!$B$2:$B$3</definedName>
    <definedName name="pg" localSheetId="2">Sheeat1!$B$2:$B$3</definedName>
    <definedName name="pg">#REF!</definedName>
    <definedName name="sc">Sheeat1!$C$2:$C$7</definedName>
    <definedName name="st" localSheetId="2">Sheeat1!$C$2:$C$7</definedName>
    <definedName name="st">#REF!</definedName>
    <definedName name="y">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96" i="5"/>
  <c r="D13" l="1"/>
  <c r="D98"/>
  <c r="D15"/>
  <c r="B24" i="4"/>
  <c r="C24"/>
</calcChain>
</file>

<file path=xl/sharedStrings.xml><?xml version="1.0" encoding="utf-8"?>
<sst xmlns="http://schemas.openxmlformats.org/spreadsheetml/2006/main" count="285" uniqueCount="173">
  <si>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</si>
  <si>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</si>
  <si>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</si>
  <si>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</si>
  <si>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</si>
  <si>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</si>
  <si>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</si>
  <si>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</si>
  <si>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</si>
  <si>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</si>
  <si>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</si>
  <si>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</si>
  <si>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</si>
  <si>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</si>
  <si>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</si>
  <si>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</si>
  <si>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</si>
  <si>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</si>
  <si>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</si>
  <si>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</si>
  <si>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</si>
  <si>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</si>
  <si>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</si>
  <si>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</si>
  <si>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</si>
  <si>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</si>
  <si>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</si>
  <si>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</si>
  <si>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</si>
  <si>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</si>
  <si>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</si>
  <si>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</si>
  <si>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</si>
  <si>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</si>
  <si>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</si>
  <si>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</si>
  <si>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</si>
  <si>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</si>
  <si>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</si>
  <si>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</si>
  <si>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</si>
  <si>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</si>
  <si>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</si>
  <si>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</si>
  <si>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</si>
  <si>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Number 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</si>
  <si>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</si>
  <si>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</si>
  <si>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</si>
  <si>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</si>
  <si>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</si>
  <si>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</si>
  <si>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</si>
  <si>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</si>
  <si>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</si>
  <si>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</si>
  <si>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</si>
  <si>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</si>
  <si>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</si>
  <si>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</si>
  <si>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</si>
  <si>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</si>
  <si>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</si>
  <si>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</si>
  <si>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</si>
  <si>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</si>
  <si>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</si>
  <si>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</si>
  <si>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</si>
  <si>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</si>
  <si>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</si>
  <si>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</si>
  <si>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</si>
  <si>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</si>
  <si>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</si>
  <si>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</si>
  <si>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</si>
  <si>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</si>
  <si>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</si>
  <si>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</si>
  <si>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</si>
  <si>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</si>
  <si>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</si>
  <si>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</si>
  <si>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</si>
  <si>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</si>
  <si>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</si>
  <si>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</si>
  <si>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</si>
  <si>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</si>
  <si>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Year </t>
  </si>
  <si>
    <t xml:space="preserve">Compilation Year : </t>
  </si>
  <si>
    <t xml:space="preserve">Construction Approved by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</si>
  <si>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</si>
  <si>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</si>
  <si>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</si>
  <si>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</si>
  <si>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</si>
  <si>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</si>
  <si>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</si>
  <si>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</si>
  <si>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</si>
  <si>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</si>
  <si>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</si>
  <si>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</si>
  <si>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</si>
  <si>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</si>
  <si>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</si>
  <si>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</si>
  <si>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</si>
  <si>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</si>
  <si>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</si>
  <si>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</si>
  <si>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</si>
  <si>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</si>
  <si>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</si>
  <si>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</si>
  <si>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</si>
  <si>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</si>
  <si>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</si>
  <si>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</si>
  <si>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</si>
  <si>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</si>
  <si>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</si>
  <si>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</si>
  <si>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</si>
  <si>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NA</t>
  </si>
  <si>
    <t>Menchu</t>
  </si>
  <si>
    <t xml:space="preserve">Borangmo </t>
  </si>
  <si>
    <t>Tshenkari Poultry</t>
  </si>
  <si>
    <t>Nganglam</t>
  </si>
  <si>
    <t>Norbugang</t>
  </si>
  <si>
    <t>Satsalo</t>
  </si>
  <si>
    <t>Tanzema</t>
  </si>
  <si>
    <t>Yangtso Forest Management Group</t>
  </si>
  <si>
    <t>Tashichoeling CF</t>
  </si>
  <si>
    <t>Tshelshingzor Community Forest</t>
  </si>
  <si>
    <t>Norbugang NWFP management group</t>
  </si>
  <si>
    <t>Gashari NWFP management group</t>
  </si>
  <si>
    <t>Menchhu NWFP management group</t>
  </si>
  <si>
    <t>Gashari Community Forest group</t>
  </si>
  <si>
    <t>Farm Shop</t>
  </si>
  <si>
    <t>Keyzang Delma</t>
  </si>
  <si>
    <t>Dechen Dorji</t>
  </si>
  <si>
    <t>Karma Druptho</t>
  </si>
  <si>
    <t>Drukda Dorji</t>
  </si>
  <si>
    <t>Tshering Dorji</t>
  </si>
  <si>
    <t>Khando</t>
  </si>
  <si>
    <t>Tashi Namgay</t>
  </si>
  <si>
    <t>Choni Dorji</t>
  </si>
  <si>
    <t>Tashi Wangmo</t>
  </si>
  <si>
    <t>Dorji Kindup</t>
  </si>
  <si>
    <t>Karma</t>
  </si>
  <si>
    <t>Leki Wangchuk</t>
  </si>
  <si>
    <t>Pema Dorji</t>
  </si>
  <si>
    <t>Ugyen Dorji</t>
  </si>
  <si>
    <t>17681768/17641791</t>
  </si>
  <si>
    <t>Sangay Tempa</t>
  </si>
  <si>
    <t>Tshering Wangda</t>
  </si>
  <si>
    <t>Tashi Wangchuk</t>
  </si>
  <si>
    <t>77308177/17959160</t>
  </si>
  <si>
    <t>It is issued by Dungkhag Administration</t>
  </si>
  <si>
    <t>As per data fetced from RTIO, S/Jonkhar</t>
  </si>
  <si>
    <t>Om Zambhalla Detshen</t>
  </si>
  <si>
    <t>Nyingshingborang</t>
  </si>
  <si>
    <t>Nyingshingborang &amp; Menchu</t>
  </si>
  <si>
    <t>Upper Menchu</t>
  </si>
  <si>
    <t>Lower Menchu</t>
  </si>
  <si>
    <t>Gasharibali</t>
  </si>
  <si>
    <t>Borangmo</t>
  </si>
  <si>
    <t>Norbugang &amp; Tshelshingzor</t>
  </si>
  <si>
    <t>Pema Gatshel</t>
  </si>
  <si>
    <t>GAO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</si>
</sst>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25" xfId="0" applyBorder="1"/>
    <xf numFmtId="0" fontId="0" fillId="0" borderId="27" xfId="0" applyBorder="1"/>
    <xf numFmtId="0" fontId="3" fillId="0" borderId="0" xfId="0" applyFont="1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3" borderId="22" xfId="0" applyFill="1" applyBorder="1" applyAlignment="1">
      <alignment vertical="center"/>
    </xf>
    <xf numFmtId="0" fontId="0" fillId="5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vertical="center" wrapText="1"/>
    </xf>
    <xf numFmtId="0" fontId="0" fillId="4" borderId="8" xfId="0" applyFill="1" applyBorder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0" fillId="4" borderId="8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0" borderId="15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28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workbookViewId="0">
      <selection activeCell="G49" sqref="G49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1" t="s">
        <v>91</v>
      </c>
      <c r="C3" s="2">
        <v>2018</v>
      </c>
      <c r="D3" s="3"/>
      <c r="E3" s="4"/>
    </row>
    <row r="4" spans="1:5" ht="15" customHeight="1">
      <c r="B4" s="5" t="s">
        <v>0</v>
      </c>
      <c r="C4" s="4" t="s">
        <v>171</v>
      </c>
      <c r="D4" s="6"/>
      <c r="E4" s="4"/>
    </row>
    <row r="5" spans="1:5" ht="15" customHeight="1">
      <c r="B5" s="7" t="s">
        <v>1</v>
      </c>
      <c r="C5" s="8" t="s">
        <v>131</v>
      </c>
      <c r="D5" s="9"/>
      <c r="E5" s="4"/>
    </row>
    <row r="6" spans="1:5" ht="15" customHeight="1"/>
    <row r="7" spans="1:5" ht="15" customHeight="1">
      <c r="B7" s="10" t="s">
        <v>2</v>
      </c>
    </row>
    <row r="8" spans="1:5" ht="15" customHeight="1">
      <c r="B8" s="11" t="s">
        <v>3</v>
      </c>
      <c r="C8" s="12" t="s">
        <v>4</v>
      </c>
      <c r="D8" s="13" t="s">
        <v>5</v>
      </c>
      <c r="E8" s="10"/>
    </row>
    <row r="9" spans="1:5" ht="15" customHeight="1">
      <c r="B9" s="14"/>
      <c r="C9" s="15"/>
      <c r="D9" s="16"/>
      <c r="E9" s="10"/>
    </row>
    <row r="10" spans="1:5" ht="15" customHeight="1">
      <c r="B10" s="17" t="s">
        <v>6</v>
      </c>
      <c r="C10" s="18" t="s">
        <v>155</v>
      </c>
      <c r="D10" s="19" t="s">
        <v>156</v>
      </c>
      <c r="E10" s="4"/>
    </row>
    <row r="11" spans="1:5" ht="15" customHeight="1">
      <c r="B11" s="17" t="s">
        <v>7</v>
      </c>
      <c r="C11" s="18" t="s">
        <v>142</v>
      </c>
      <c r="D11" s="19">
        <v>17612233</v>
      </c>
      <c r="E11" s="4"/>
    </row>
    <row r="12" spans="1:5" ht="15" customHeight="1">
      <c r="A12" t="s">
        <v>93</v>
      </c>
      <c r="B12" s="17" t="s">
        <v>107</v>
      </c>
      <c r="C12" s="18" t="s">
        <v>143</v>
      </c>
      <c r="D12" s="19">
        <v>17323492</v>
      </c>
      <c r="E12" s="4"/>
    </row>
    <row r="13" spans="1:5" ht="15" customHeight="1">
      <c r="B13" s="17" t="s">
        <v>106</v>
      </c>
      <c r="C13" s="18" t="s">
        <v>144</v>
      </c>
      <c r="D13" s="19">
        <v>17461801</v>
      </c>
      <c r="E13" s="4"/>
    </row>
    <row r="14" spans="1:5" ht="15" customHeight="1">
      <c r="B14" s="17" t="s">
        <v>8</v>
      </c>
      <c r="C14" s="18" t="s">
        <v>145</v>
      </c>
      <c r="D14" s="19">
        <v>17715411</v>
      </c>
      <c r="E14" s="4"/>
    </row>
    <row r="15" spans="1:5" ht="15" customHeight="1">
      <c r="B15" s="17" t="s">
        <v>66</v>
      </c>
      <c r="C15" s="18" t="s">
        <v>146</v>
      </c>
      <c r="D15" s="19">
        <v>17802926</v>
      </c>
      <c r="E15" s="4"/>
    </row>
    <row r="16" spans="1:5" ht="15" customHeight="1">
      <c r="B16" s="17" t="s">
        <v>9</v>
      </c>
      <c r="C16" s="18" t="s">
        <v>147</v>
      </c>
      <c r="D16" s="19">
        <v>17881031</v>
      </c>
      <c r="E16" s="4"/>
    </row>
    <row r="17" spans="2:5" ht="15" customHeight="1">
      <c r="B17" s="17" t="s">
        <v>9</v>
      </c>
      <c r="C17" s="18" t="s">
        <v>157</v>
      </c>
      <c r="D17" s="19">
        <v>17783903</v>
      </c>
      <c r="E17" s="4"/>
    </row>
    <row r="18" spans="2:5" ht="15" customHeight="1">
      <c r="B18" s="17" t="s">
        <v>9</v>
      </c>
      <c r="C18" s="18" t="s">
        <v>151</v>
      </c>
      <c r="D18" s="19">
        <v>77480074</v>
      </c>
      <c r="E18" s="4"/>
    </row>
    <row r="19" spans="2:5" ht="15" customHeight="1">
      <c r="B19" s="17" t="s">
        <v>9</v>
      </c>
      <c r="C19" s="18" t="s">
        <v>158</v>
      </c>
      <c r="D19" s="19">
        <v>17325268</v>
      </c>
      <c r="E19" s="4"/>
    </row>
    <row r="20" spans="2:5" ht="15" customHeight="1">
      <c r="B20" s="17" t="s">
        <v>9</v>
      </c>
      <c r="C20" s="18" t="s">
        <v>159</v>
      </c>
      <c r="D20" s="19" t="s">
        <v>160</v>
      </c>
      <c r="E20" s="4"/>
    </row>
    <row r="22" spans="2:5">
      <c r="B22" s="20" t="s">
        <v>58</v>
      </c>
    </row>
    <row r="23" spans="2:5">
      <c r="B23" s="11" t="s">
        <v>4</v>
      </c>
      <c r="C23" s="13" t="s">
        <v>5</v>
      </c>
    </row>
    <row r="24" spans="2:5" ht="15" customHeight="1">
      <c r="B24" s="18" t="str">
        <f>C10</f>
        <v>Ugyen Dorji</v>
      </c>
      <c r="C24" s="19" t="str">
        <f>D10</f>
        <v>17681768/17641791</v>
      </c>
      <c r="E24" s="4"/>
    </row>
    <row r="25" spans="2:5">
      <c r="B25" s="18" t="s">
        <v>145</v>
      </c>
      <c r="C25" s="19">
        <v>17715411</v>
      </c>
    </row>
    <row r="26" spans="2:5">
      <c r="B26" s="18" t="s">
        <v>147</v>
      </c>
      <c r="C26" s="19">
        <v>17881031</v>
      </c>
    </row>
    <row r="27" spans="2:5">
      <c r="B27" s="18" t="s">
        <v>148</v>
      </c>
      <c r="C27" s="19">
        <v>17574943</v>
      </c>
    </row>
    <row r="28" spans="2:5">
      <c r="B28" s="18" t="s">
        <v>151</v>
      </c>
      <c r="C28" s="19">
        <v>77480074</v>
      </c>
    </row>
    <row r="29" spans="2:5">
      <c r="B29" s="18" t="s">
        <v>149</v>
      </c>
      <c r="C29" s="19">
        <v>17741444</v>
      </c>
    </row>
    <row r="30" spans="2:5">
      <c r="B30" s="18" t="s">
        <v>150</v>
      </c>
      <c r="C30" s="19">
        <v>17784072</v>
      </c>
    </row>
    <row r="32" spans="2:5">
      <c r="B32" s="11" t="s">
        <v>59</v>
      </c>
      <c r="C32" s="13" t="s">
        <v>22</v>
      </c>
    </row>
    <row r="33" spans="2:4">
      <c r="B33" s="17" t="s">
        <v>62</v>
      </c>
      <c r="C33" s="19">
        <v>17516556</v>
      </c>
    </row>
    <row r="34" spans="2:4">
      <c r="B34" s="17" t="s">
        <v>63</v>
      </c>
      <c r="C34" s="19">
        <v>17943565</v>
      </c>
    </row>
    <row r="35" spans="2:4">
      <c r="B35" s="17" t="s">
        <v>64</v>
      </c>
      <c r="C35" s="19">
        <v>17790307</v>
      </c>
    </row>
    <row r="36" spans="2:4">
      <c r="B36" s="17" t="s">
        <v>60</v>
      </c>
      <c r="C36" s="19">
        <v>17697789</v>
      </c>
    </row>
    <row r="37" spans="2:4">
      <c r="B37" s="17" t="s">
        <v>61</v>
      </c>
      <c r="C37" s="19"/>
    </row>
    <row r="38" spans="2:4">
      <c r="B38" s="21" t="s">
        <v>47</v>
      </c>
      <c r="C38" s="22"/>
    </row>
    <row r="40" spans="2:4">
      <c r="B40" s="11" t="s">
        <v>65</v>
      </c>
      <c r="C40" s="13" t="s">
        <v>4</v>
      </c>
      <c r="D40" s="13" t="s">
        <v>5</v>
      </c>
    </row>
    <row r="41" spans="2:4">
      <c r="B41" s="17" t="s">
        <v>62</v>
      </c>
      <c r="C41" s="19" t="s">
        <v>152</v>
      </c>
      <c r="D41" s="19">
        <v>17516556</v>
      </c>
    </row>
    <row r="42" spans="2:4">
      <c r="B42" s="17" t="s">
        <v>63</v>
      </c>
      <c r="C42" s="19" t="s">
        <v>153</v>
      </c>
      <c r="D42">
        <v>17943565</v>
      </c>
    </row>
    <row r="43" spans="2:4">
      <c r="B43" s="17" t="s">
        <v>64</v>
      </c>
      <c r="C43" s="19" t="s">
        <v>154</v>
      </c>
      <c r="D43" s="19">
        <v>17790307</v>
      </c>
    </row>
    <row r="44" spans="2:4">
      <c r="B44" s="17" t="s">
        <v>60</v>
      </c>
      <c r="C44" s="19"/>
      <c r="D44" s="19"/>
    </row>
    <row r="45" spans="2:4">
      <c r="B45" s="21" t="s">
        <v>61</v>
      </c>
      <c r="C45" s="22"/>
      <c r="D45" s="22"/>
    </row>
    <row r="49" spans="2:5">
      <c r="B49" s="1"/>
      <c r="C49" s="2" t="s">
        <v>4</v>
      </c>
      <c r="D49" s="3" t="s">
        <v>10</v>
      </c>
      <c r="E49" s="4"/>
    </row>
    <row r="50" spans="2:5">
      <c r="B50" s="7" t="s">
        <v>11</v>
      </c>
      <c r="C50" s="8" t="s">
        <v>142</v>
      </c>
      <c r="D50" s="9" t="s">
        <v>172</v>
      </c>
      <c r="E5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8"/>
  <sheetViews>
    <sheetView tabSelected="1" workbookViewId="0">
      <pane ySplit="2" topLeftCell="A97" activePane="bottomLeft" state="frozen"/>
      <selection pane="bottomLeft" activeCell="B1" sqref="B1"/>
    </sheetView>
  </sheetViews>
  <sheetFormatPr defaultRowHeight="15"/>
  <cols>
    <col min="1" max="1" width="9.140625" style="34"/>
    <col min="2" max="2" width="52.42578125" style="34" customWidth="1"/>
    <col min="3" max="3" width="8" style="34" customWidth="1"/>
    <col min="4" max="4" width="11.7109375" style="29" customWidth="1"/>
    <col min="5" max="5" width="6.5703125" style="34" customWidth="1"/>
    <col min="6" max="6" width="19.42578125" style="34" bestFit="1" customWidth="1"/>
    <col min="7" max="7" width="23" style="29" customWidth="1"/>
    <col min="8" max="8" width="9.140625" style="29"/>
    <col min="9" max="9" width="15.7109375" style="34" customWidth="1"/>
    <col min="10" max="10" width="10.85546875" style="34" bestFit="1" customWidth="1"/>
    <col min="11" max="16384" width="9.140625" style="34"/>
  </cols>
  <sheetData>
    <row r="2" spans="2:8">
      <c r="B2" s="37" t="s">
        <v>12</v>
      </c>
      <c r="C2" s="37" t="s">
        <v>13</v>
      </c>
      <c r="D2" s="27" t="s">
        <v>14</v>
      </c>
      <c r="E2" s="27"/>
      <c r="F2" s="38" t="s">
        <v>15</v>
      </c>
      <c r="G2" s="39" t="s">
        <v>16</v>
      </c>
      <c r="H2" s="39" t="s">
        <v>90</v>
      </c>
    </row>
    <row r="3" spans="2:8">
      <c r="B3" s="37" t="s">
        <v>17</v>
      </c>
      <c r="C3" s="37"/>
      <c r="D3" s="27"/>
      <c r="E3" s="27"/>
      <c r="F3" s="40"/>
      <c r="G3" s="41"/>
    </row>
    <row r="4" spans="2:8">
      <c r="B4" s="30" t="s">
        <v>20</v>
      </c>
      <c r="C4" s="42"/>
      <c r="D4" s="43"/>
      <c r="E4" s="44"/>
      <c r="F4" s="109" t="s">
        <v>18</v>
      </c>
      <c r="G4" s="91"/>
      <c r="H4" s="109"/>
    </row>
    <row r="5" spans="2:8">
      <c r="B5" s="45" t="s">
        <v>21</v>
      </c>
      <c r="C5" s="46" t="s">
        <v>22</v>
      </c>
      <c r="D5" s="47">
        <v>1554</v>
      </c>
      <c r="E5" s="44"/>
      <c r="F5" s="110"/>
      <c r="G5" s="92"/>
      <c r="H5" s="110"/>
    </row>
    <row r="6" spans="2:8">
      <c r="B6" s="45" t="s">
        <v>23</v>
      </c>
      <c r="C6" s="46" t="s">
        <v>22</v>
      </c>
      <c r="D6" s="47">
        <v>2684</v>
      </c>
      <c r="E6" s="44"/>
      <c r="F6" s="110"/>
      <c r="G6" s="92"/>
      <c r="H6" s="110"/>
    </row>
    <row r="7" spans="2:8">
      <c r="B7" s="32" t="s">
        <v>24</v>
      </c>
      <c r="C7" s="46"/>
      <c r="D7" s="47"/>
      <c r="E7" s="44"/>
      <c r="F7" s="110"/>
      <c r="G7" s="92"/>
      <c r="H7" s="110"/>
    </row>
    <row r="8" spans="2:8">
      <c r="B8" s="45" t="s">
        <v>25</v>
      </c>
      <c r="C8" s="46" t="s">
        <v>22</v>
      </c>
      <c r="D8" s="47">
        <v>1554</v>
      </c>
      <c r="E8" s="44"/>
      <c r="F8" s="110"/>
      <c r="G8" s="92"/>
      <c r="H8" s="110"/>
    </row>
    <row r="9" spans="2:8">
      <c r="B9" s="45" t="s">
        <v>26</v>
      </c>
      <c r="C9" s="46" t="s">
        <v>22</v>
      </c>
      <c r="D9" s="47">
        <v>5257</v>
      </c>
      <c r="E9" s="44"/>
      <c r="F9" s="110"/>
      <c r="G9" s="92"/>
      <c r="H9" s="110"/>
    </row>
    <row r="10" spans="2:8">
      <c r="B10" s="45" t="s">
        <v>69</v>
      </c>
      <c r="C10" s="46" t="s">
        <v>22</v>
      </c>
      <c r="D10" s="47">
        <v>35</v>
      </c>
      <c r="E10" s="44"/>
      <c r="F10" s="110"/>
      <c r="G10" s="92"/>
      <c r="H10" s="110"/>
    </row>
    <row r="11" spans="2:8">
      <c r="B11" s="88" t="s">
        <v>67</v>
      </c>
      <c r="C11" s="46"/>
      <c r="D11" s="47"/>
      <c r="E11" s="44"/>
      <c r="F11" s="110"/>
      <c r="G11" s="92"/>
      <c r="H11" s="110"/>
    </row>
    <row r="12" spans="2:8">
      <c r="B12" s="45" t="s">
        <v>70</v>
      </c>
      <c r="C12" s="46" t="s">
        <v>22</v>
      </c>
      <c r="D12" s="47">
        <v>429</v>
      </c>
      <c r="E12" s="44"/>
      <c r="F12" s="110"/>
      <c r="G12" s="92"/>
      <c r="H12" s="110"/>
    </row>
    <row r="13" spans="2:8">
      <c r="B13" s="45" t="s">
        <v>71</v>
      </c>
      <c r="C13" s="46" t="s">
        <v>22</v>
      </c>
      <c r="D13" s="47">
        <f>640-429</f>
        <v>211</v>
      </c>
      <c r="E13" s="44"/>
      <c r="F13" s="110"/>
      <c r="G13" s="92"/>
      <c r="H13" s="110"/>
    </row>
    <row r="14" spans="2:8">
      <c r="B14" s="32" t="s">
        <v>68</v>
      </c>
      <c r="C14" s="46"/>
      <c r="D14" s="47"/>
      <c r="E14" s="44"/>
      <c r="F14" s="110"/>
      <c r="G14" s="92"/>
      <c r="H14" s="110"/>
    </row>
    <row r="15" spans="2:8">
      <c r="B15" s="45" t="s">
        <v>72</v>
      </c>
      <c r="C15" s="46" t="s">
        <v>22</v>
      </c>
      <c r="D15" s="47">
        <f>D12</f>
        <v>429</v>
      </c>
      <c r="E15" s="44"/>
      <c r="F15" s="110"/>
      <c r="G15" s="92"/>
      <c r="H15" s="110"/>
    </row>
    <row r="16" spans="2:8">
      <c r="B16" s="45" t="s">
        <v>73</v>
      </c>
      <c r="C16" s="46" t="s">
        <v>22</v>
      </c>
      <c r="D16" s="47">
        <v>68</v>
      </c>
      <c r="E16" s="44"/>
      <c r="F16" s="110"/>
      <c r="G16" s="92"/>
      <c r="H16" s="110"/>
    </row>
    <row r="17" spans="2:9">
      <c r="B17" s="48" t="s">
        <v>74</v>
      </c>
      <c r="C17" s="49" t="s">
        <v>22</v>
      </c>
      <c r="D17" s="50"/>
      <c r="E17" s="44"/>
      <c r="F17" s="111"/>
      <c r="G17" s="93"/>
      <c r="H17" s="111"/>
    </row>
    <row r="18" spans="2:9">
      <c r="B18" s="51"/>
      <c r="C18" s="52"/>
      <c r="D18" s="28"/>
      <c r="E18" s="44"/>
    </row>
    <row r="20" spans="2:9">
      <c r="B20" s="53" t="s">
        <v>28</v>
      </c>
      <c r="C20" s="42" t="s">
        <v>22</v>
      </c>
      <c r="D20" s="43">
        <v>20</v>
      </c>
      <c r="F20" s="112" t="s">
        <v>18</v>
      </c>
      <c r="G20" s="120"/>
      <c r="H20" s="112"/>
      <c r="I20" s="31"/>
    </row>
    <row r="21" spans="2:9">
      <c r="B21" s="54" t="s">
        <v>75</v>
      </c>
      <c r="C21" s="46" t="s">
        <v>22</v>
      </c>
      <c r="D21" s="47">
        <v>409</v>
      </c>
      <c r="F21" s="113"/>
      <c r="G21" s="121"/>
      <c r="H21" s="113"/>
    </row>
    <row r="22" spans="2:9">
      <c r="B22" s="45" t="s">
        <v>76</v>
      </c>
      <c r="C22" s="46" t="s">
        <v>22</v>
      </c>
      <c r="D22" s="47"/>
      <c r="F22" s="113"/>
      <c r="G22" s="121"/>
      <c r="H22" s="113"/>
    </row>
    <row r="23" spans="2:9">
      <c r="B23" s="45" t="s">
        <v>77</v>
      </c>
      <c r="C23" s="46" t="s">
        <v>22</v>
      </c>
      <c r="D23" s="47"/>
      <c r="F23" s="113"/>
      <c r="G23" s="121"/>
      <c r="H23" s="113"/>
    </row>
    <row r="24" spans="2:9">
      <c r="B24" s="55" t="s">
        <v>78</v>
      </c>
      <c r="C24" s="46" t="s">
        <v>45</v>
      </c>
      <c r="D24" s="47">
        <v>16</v>
      </c>
      <c r="F24" s="113"/>
      <c r="G24" s="121"/>
      <c r="H24" s="113"/>
    </row>
    <row r="25" spans="2:9">
      <c r="B25" s="54" t="s">
        <v>29</v>
      </c>
      <c r="C25" s="46" t="s">
        <v>22</v>
      </c>
      <c r="D25" s="47"/>
      <c r="F25" s="113"/>
      <c r="G25" s="122"/>
      <c r="H25" s="113"/>
    </row>
    <row r="26" spans="2:9">
      <c r="B26" s="54" t="s">
        <v>92</v>
      </c>
      <c r="C26" s="46" t="s">
        <v>45</v>
      </c>
      <c r="D26" s="56"/>
      <c r="F26" s="113"/>
      <c r="G26" s="26"/>
      <c r="H26" s="113"/>
    </row>
    <row r="27" spans="2:9">
      <c r="B27" s="45" t="s">
        <v>18</v>
      </c>
      <c r="C27" s="46" t="s">
        <v>45</v>
      </c>
      <c r="D27" s="57">
        <v>0</v>
      </c>
      <c r="F27" s="113"/>
      <c r="G27" s="120" t="s">
        <v>161</v>
      </c>
      <c r="H27" s="113"/>
    </row>
    <row r="28" spans="2:9">
      <c r="B28" s="45" t="s">
        <v>108</v>
      </c>
      <c r="C28" s="46" t="s">
        <v>45</v>
      </c>
      <c r="D28" s="57">
        <v>0</v>
      </c>
      <c r="F28" s="113"/>
      <c r="G28" s="121"/>
      <c r="H28" s="113"/>
    </row>
    <row r="29" spans="2:9">
      <c r="B29" s="45" t="s">
        <v>109</v>
      </c>
      <c r="C29" s="46" t="s">
        <v>45</v>
      </c>
      <c r="D29" s="57">
        <v>0</v>
      </c>
      <c r="F29" s="113"/>
      <c r="G29" s="122"/>
      <c r="H29" s="113"/>
    </row>
    <row r="30" spans="2:9">
      <c r="B30" s="45" t="s">
        <v>110</v>
      </c>
      <c r="C30" s="46" t="s">
        <v>45</v>
      </c>
      <c r="D30" s="57"/>
      <c r="F30" s="113"/>
      <c r="G30" s="26"/>
      <c r="H30" s="113"/>
    </row>
    <row r="31" spans="2:9">
      <c r="B31" s="45" t="s">
        <v>108</v>
      </c>
      <c r="C31" s="46" t="s">
        <v>45</v>
      </c>
      <c r="D31" s="57"/>
      <c r="F31" s="113"/>
      <c r="G31" s="26"/>
      <c r="H31" s="113"/>
    </row>
    <row r="32" spans="2:9">
      <c r="B32" s="48" t="s">
        <v>109</v>
      </c>
      <c r="C32" s="49" t="s">
        <v>22</v>
      </c>
      <c r="D32" s="50"/>
      <c r="F32" s="114"/>
      <c r="G32" s="36" t="s">
        <v>19</v>
      </c>
      <c r="H32" s="114"/>
    </row>
    <row r="34" spans="2:8">
      <c r="B34" s="37" t="s">
        <v>79</v>
      </c>
      <c r="C34" s="37"/>
      <c r="D34" s="27"/>
      <c r="E34" s="58"/>
    </row>
    <row r="35" spans="2:8">
      <c r="B35" s="53" t="s">
        <v>27</v>
      </c>
      <c r="C35" s="42"/>
      <c r="D35" s="43"/>
      <c r="F35" s="109" t="s">
        <v>44</v>
      </c>
      <c r="G35" s="97"/>
      <c r="H35" s="101"/>
    </row>
    <row r="36" spans="2:8" ht="30">
      <c r="B36" s="45" t="s">
        <v>63</v>
      </c>
      <c r="C36" s="46" t="s">
        <v>45</v>
      </c>
      <c r="D36" s="47">
        <v>5</v>
      </c>
      <c r="F36" s="110"/>
      <c r="G36" s="100" t="s">
        <v>170</v>
      </c>
      <c r="H36" s="33">
        <v>2017</v>
      </c>
    </row>
    <row r="37" spans="2:8">
      <c r="B37" s="45" t="s">
        <v>62</v>
      </c>
      <c r="C37" s="46" t="s">
        <v>45</v>
      </c>
      <c r="D37" s="47">
        <v>0</v>
      </c>
      <c r="F37" s="110"/>
      <c r="G37" s="98"/>
      <c r="H37" s="33"/>
    </row>
    <row r="38" spans="2:8">
      <c r="B38" s="45" t="s">
        <v>64</v>
      </c>
      <c r="C38" s="46" t="s">
        <v>45</v>
      </c>
      <c r="D38" s="47">
        <v>0</v>
      </c>
      <c r="F38" s="110"/>
      <c r="G38" s="98"/>
      <c r="H38" s="33"/>
    </row>
    <row r="39" spans="2:8">
      <c r="B39" s="54" t="s">
        <v>80</v>
      </c>
      <c r="C39" s="46" t="s">
        <v>45</v>
      </c>
      <c r="D39" s="47">
        <v>0</v>
      </c>
      <c r="F39" s="110"/>
      <c r="G39" s="98"/>
      <c r="H39" s="33"/>
    </row>
    <row r="40" spans="2:8">
      <c r="B40" s="54" t="s">
        <v>81</v>
      </c>
      <c r="C40" s="46" t="s">
        <v>45</v>
      </c>
      <c r="D40" s="47"/>
      <c r="F40" s="110"/>
      <c r="G40" s="98"/>
      <c r="H40" s="33"/>
    </row>
    <row r="41" spans="2:8">
      <c r="B41" s="59" t="s">
        <v>82</v>
      </c>
      <c r="C41" s="49" t="s">
        <v>22</v>
      </c>
      <c r="D41" s="50" t="s">
        <v>141</v>
      </c>
      <c r="F41" s="111"/>
      <c r="G41" s="99"/>
      <c r="H41" s="35"/>
    </row>
    <row r="43" spans="2:8">
      <c r="B43" s="37" t="s">
        <v>112</v>
      </c>
    </row>
    <row r="44" spans="2:8">
      <c r="B44" s="130" t="s">
        <v>113</v>
      </c>
      <c r="C44" s="132" t="s">
        <v>45</v>
      </c>
      <c r="D44" s="133">
        <v>2</v>
      </c>
      <c r="F44" s="109" t="s">
        <v>44</v>
      </c>
      <c r="G44" s="61" t="s">
        <v>127</v>
      </c>
      <c r="H44" s="36">
        <v>2011</v>
      </c>
    </row>
    <row r="45" spans="2:8">
      <c r="B45" s="128"/>
      <c r="C45" s="104"/>
      <c r="D45" s="106"/>
      <c r="F45" s="110"/>
      <c r="G45" s="86" t="s">
        <v>163</v>
      </c>
      <c r="H45" s="25">
        <v>2015</v>
      </c>
    </row>
    <row r="46" spans="2:8">
      <c r="B46" s="131"/>
      <c r="C46" s="107"/>
      <c r="D46" s="108"/>
      <c r="F46" s="110"/>
      <c r="G46" s="61"/>
      <c r="H46" s="25"/>
    </row>
    <row r="47" spans="2:8">
      <c r="B47" s="127" t="s">
        <v>114</v>
      </c>
      <c r="C47" s="103" t="s">
        <v>45</v>
      </c>
      <c r="D47" s="105">
        <v>1</v>
      </c>
      <c r="F47" s="110"/>
      <c r="G47" s="61"/>
      <c r="H47" s="109">
        <v>2014</v>
      </c>
    </row>
    <row r="48" spans="2:8">
      <c r="B48" s="131"/>
      <c r="C48" s="107"/>
      <c r="D48" s="108"/>
      <c r="F48" s="110"/>
      <c r="G48" s="61" t="s">
        <v>128</v>
      </c>
      <c r="H48" s="111"/>
    </row>
    <row r="49" spans="2:8">
      <c r="B49" s="32" t="s">
        <v>115</v>
      </c>
      <c r="C49" s="46" t="s">
        <v>45</v>
      </c>
      <c r="D49" s="57">
        <v>0</v>
      </c>
      <c r="F49" s="110"/>
      <c r="G49" s="61"/>
      <c r="H49" s="36">
        <v>2014</v>
      </c>
    </row>
    <row r="50" spans="2:8">
      <c r="B50" s="32" t="s">
        <v>116</v>
      </c>
      <c r="C50" s="46" t="s">
        <v>45</v>
      </c>
      <c r="D50" s="57" t="s">
        <v>126</v>
      </c>
      <c r="F50" s="110"/>
      <c r="G50" s="61"/>
      <c r="H50" s="36"/>
    </row>
    <row r="51" spans="2:8">
      <c r="B51" s="90"/>
      <c r="C51" s="52"/>
      <c r="D51" s="89"/>
      <c r="F51" s="110"/>
      <c r="G51" s="61" t="s">
        <v>131</v>
      </c>
      <c r="H51" s="36">
        <v>2017</v>
      </c>
    </row>
    <row r="52" spans="2:8">
      <c r="B52" s="127" t="s">
        <v>118</v>
      </c>
      <c r="C52" s="103" t="s">
        <v>45</v>
      </c>
      <c r="D52" s="105">
        <v>6</v>
      </c>
      <c r="F52" s="110"/>
      <c r="G52" s="61" t="s">
        <v>166</v>
      </c>
      <c r="H52" s="36">
        <v>2012</v>
      </c>
    </row>
    <row r="53" spans="2:8">
      <c r="B53" s="128"/>
      <c r="C53" s="104"/>
      <c r="D53" s="106"/>
      <c r="F53" s="110"/>
      <c r="G53" s="61" t="s">
        <v>167</v>
      </c>
      <c r="H53" s="36">
        <v>2012</v>
      </c>
    </row>
    <row r="54" spans="2:8">
      <c r="B54" s="128"/>
      <c r="C54" s="104"/>
      <c r="D54" s="106"/>
      <c r="F54" s="110"/>
      <c r="G54" s="61" t="s">
        <v>128</v>
      </c>
      <c r="H54" s="36">
        <v>2017</v>
      </c>
    </row>
    <row r="55" spans="2:8">
      <c r="B55" s="128"/>
      <c r="C55" s="104"/>
      <c r="D55" s="106"/>
      <c r="F55" s="110"/>
      <c r="G55" s="61" t="s">
        <v>132</v>
      </c>
      <c r="H55" s="36">
        <v>2011</v>
      </c>
    </row>
    <row r="56" spans="2:8">
      <c r="B56" s="131"/>
      <c r="C56" s="107"/>
      <c r="D56" s="108"/>
      <c r="F56" s="110"/>
      <c r="G56" s="61" t="s">
        <v>133</v>
      </c>
      <c r="H56" s="36">
        <v>2011</v>
      </c>
    </row>
    <row r="57" spans="2:8" ht="30">
      <c r="B57" s="115" t="s">
        <v>119</v>
      </c>
      <c r="C57" s="103" t="s">
        <v>45</v>
      </c>
      <c r="D57" s="105">
        <v>7</v>
      </c>
      <c r="F57" s="110"/>
      <c r="G57" s="86" t="s">
        <v>134</v>
      </c>
      <c r="H57" s="36">
        <v>2010</v>
      </c>
    </row>
    <row r="58" spans="2:8">
      <c r="B58" s="116"/>
      <c r="C58" s="104"/>
      <c r="D58" s="106"/>
      <c r="F58" s="110"/>
      <c r="G58" s="61" t="s">
        <v>135</v>
      </c>
      <c r="H58" s="36">
        <v>2012</v>
      </c>
    </row>
    <row r="59" spans="2:8" ht="30">
      <c r="B59" s="116"/>
      <c r="C59" s="104"/>
      <c r="D59" s="106"/>
      <c r="F59" s="110"/>
      <c r="G59" s="86" t="s">
        <v>136</v>
      </c>
      <c r="H59" s="36">
        <v>2013</v>
      </c>
    </row>
    <row r="60" spans="2:8" ht="30">
      <c r="B60" s="116"/>
      <c r="C60" s="104"/>
      <c r="D60" s="106"/>
      <c r="F60" s="110"/>
      <c r="G60" s="86" t="s">
        <v>137</v>
      </c>
      <c r="H60" s="36">
        <v>2008</v>
      </c>
    </row>
    <row r="61" spans="2:8" ht="30">
      <c r="B61" s="116"/>
      <c r="C61" s="104"/>
      <c r="D61" s="106"/>
      <c r="F61" s="110"/>
      <c r="G61" s="86" t="s">
        <v>138</v>
      </c>
      <c r="H61" s="36">
        <v>2008</v>
      </c>
    </row>
    <row r="62" spans="2:8" ht="30">
      <c r="B62" s="116"/>
      <c r="C62" s="104"/>
      <c r="D62" s="106"/>
      <c r="F62" s="110"/>
      <c r="G62" s="86" t="s">
        <v>139</v>
      </c>
      <c r="H62" s="36">
        <v>2008</v>
      </c>
    </row>
    <row r="63" spans="2:8" ht="30">
      <c r="B63" s="116"/>
      <c r="C63" s="104"/>
      <c r="D63" s="106"/>
      <c r="F63" s="110"/>
      <c r="G63" s="86" t="s">
        <v>140</v>
      </c>
      <c r="H63" s="36">
        <v>2015</v>
      </c>
    </row>
    <row r="64" spans="2:8">
      <c r="B64" s="62" t="s">
        <v>117</v>
      </c>
      <c r="C64" s="63" t="s">
        <v>45</v>
      </c>
      <c r="D64" s="64"/>
      <c r="F64" s="111"/>
      <c r="G64" s="61"/>
      <c r="H64" s="36"/>
    </row>
    <row r="66" spans="2:10">
      <c r="B66" s="30" t="s">
        <v>120</v>
      </c>
      <c r="C66" s="42" t="s">
        <v>45</v>
      </c>
      <c r="D66" s="60">
        <v>0</v>
      </c>
      <c r="F66" s="109" t="s">
        <v>44</v>
      </c>
      <c r="G66" s="65"/>
      <c r="H66" s="36"/>
    </row>
    <row r="67" spans="2:10">
      <c r="B67" s="32" t="s">
        <v>121</v>
      </c>
      <c r="C67" s="46" t="s">
        <v>45</v>
      </c>
      <c r="D67" s="57">
        <v>0</v>
      </c>
      <c r="F67" s="110"/>
      <c r="G67" s="65"/>
      <c r="H67" s="36"/>
    </row>
    <row r="68" spans="2:10">
      <c r="B68" s="127" t="s">
        <v>122</v>
      </c>
      <c r="C68" s="103" t="s">
        <v>45</v>
      </c>
      <c r="D68" s="105">
        <v>5</v>
      </c>
      <c r="F68" s="110"/>
      <c r="G68" s="84" t="s">
        <v>168</v>
      </c>
      <c r="H68" s="36">
        <v>2016</v>
      </c>
    </row>
    <row r="69" spans="2:10">
      <c r="B69" s="128"/>
      <c r="C69" s="104"/>
      <c r="D69" s="106"/>
      <c r="F69" s="110"/>
      <c r="G69" s="84" t="s">
        <v>169</v>
      </c>
      <c r="H69" s="36">
        <v>2015</v>
      </c>
    </row>
    <row r="70" spans="2:10">
      <c r="B70" s="128"/>
      <c r="C70" s="104"/>
      <c r="D70" s="106"/>
      <c r="F70" s="110"/>
      <c r="G70" s="84" t="s">
        <v>129</v>
      </c>
      <c r="H70" s="36">
        <v>2014</v>
      </c>
    </row>
    <row r="71" spans="2:10">
      <c r="B71" s="128"/>
      <c r="C71" s="94"/>
      <c r="D71" s="95"/>
      <c r="F71" s="110"/>
      <c r="G71" s="84" t="s">
        <v>131</v>
      </c>
      <c r="H71" s="36">
        <v>2015</v>
      </c>
    </row>
    <row r="72" spans="2:10">
      <c r="B72" s="129"/>
      <c r="C72" s="94"/>
      <c r="D72" s="95"/>
      <c r="F72" s="110"/>
      <c r="G72" s="84" t="s">
        <v>127</v>
      </c>
      <c r="H72" s="36">
        <v>2017</v>
      </c>
    </row>
    <row r="73" spans="2:10">
      <c r="B73" s="125" t="s">
        <v>123</v>
      </c>
      <c r="C73" s="123" t="s">
        <v>45</v>
      </c>
      <c r="D73" s="123">
        <v>2</v>
      </c>
      <c r="F73" s="111"/>
      <c r="G73" s="85" t="s">
        <v>130</v>
      </c>
      <c r="H73" s="36">
        <v>2012</v>
      </c>
    </row>
    <row r="74" spans="2:10">
      <c r="B74" s="126"/>
      <c r="C74" s="124"/>
      <c r="D74" s="124"/>
      <c r="F74" s="36"/>
      <c r="G74" s="85" t="s">
        <v>164</v>
      </c>
      <c r="H74" s="36">
        <v>2017</v>
      </c>
    </row>
    <row r="75" spans="2:10">
      <c r="B75" s="66" t="s">
        <v>60</v>
      </c>
    </row>
    <row r="76" spans="2:10">
      <c r="B76" s="67" t="s">
        <v>124</v>
      </c>
      <c r="C76" s="68" t="s">
        <v>45</v>
      </c>
      <c r="D76" s="69"/>
      <c r="F76" s="70" t="s">
        <v>125</v>
      </c>
      <c r="G76" s="71"/>
      <c r="H76" s="72"/>
    </row>
    <row r="77" spans="2:10">
      <c r="B77" s="66"/>
    </row>
    <row r="78" spans="2:10" ht="15.75">
      <c r="B78" s="73" t="s">
        <v>30</v>
      </c>
      <c r="J78" s="23"/>
    </row>
    <row r="79" spans="2:10">
      <c r="B79" s="53" t="s">
        <v>111</v>
      </c>
      <c r="C79" s="42" t="s">
        <v>22</v>
      </c>
      <c r="D79" s="43">
        <v>17</v>
      </c>
      <c r="F79" s="112" t="s">
        <v>18</v>
      </c>
      <c r="G79" s="120" t="s">
        <v>162</v>
      </c>
      <c r="H79" s="112"/>
    </row>
    <row r="80" spans="2:10">
      <c r="B80" s="54" t="s">
        <v>31</v>
      </c>
      <c r="C80" s="46" t="s">
        <v>22</v>
      </c>
      <c r="D80" s="47"/>
      <c r="F80" s="113"/>
      <c r="G80" s="121"/>
      <c r="H80" s="113"/>
    </row>
    <row r="81" spans="2:8">
      <c r="B81" s="45" t="s">
        <v>32</v>
      </c>
      <c r="C81" s="46" t="s">
        <v>22</v>
      </c>
      <c r="D81" s="47">
        <v>137</v>
      </c>
      <c r="F81" s="113"/>
      <c r="G81" s="121"/>
      <c r="H81" s="113"/>
    </row>
    <row r="82" spans="2:8">
      <c r="B82" s="45" t="s">
        <v>33</v>
      </c>
      <c r="C82" s="46" t="s">
        <v>22</v>
      </c>
      <c r="D82" s="47">
        <v>2</v>
      </c>
      <c r="F82" s="113"/>
      <c r="G82" s="121"/>
      <c r="H82" s="113"/>
    </row>
    <row r="83" spans="2:8">
      <c r="B83" s="45" t="s">
        <v>34</v>
      </c>
      <c r="C83" s="46" t="s">
        <v>22</v>
      </c>
      <c r="D83" s="47">
        <v>9</v>
      </c>
      <c r="F83" s="113"/>
      <c r="G83" s="121"/>
      <c r="H83" s="113"/>
    </row>
    <row r="84" spans="2:8">
      <c r="B84" s="54" t="s">
        <v>35</v>
      </c>
      <c r="C84" s="46" t="s">
        <v>22</v>
      </c>
      <c r="D84" s="47"/>
      <c r="F84" s="113"/>
      <c r="G84" s="121"/>
      <c r="H84" s="113"/>
    </row>
    <row r="85" spans="2:8">
      <c r="B85" s="45" t="s">
        <v>32</v>
      </c>
      <c r="C85" s="46" t="s">
        <v>22</v>
      </c>
      <c r="D85" s="47">
        <v>5</v>
      </c>
      <c r="F85" s="113"/>
      <c r="G85" s="121"/>
      <c r="H85" s="113"/>
    </row>
    <row r="86" spans="2:8">
      <c r="B86" s="45" t="s">
        <v>33</v>
      </c>
      <c r="C86" s="46" t="s">
        <v>22</v>
      </c>
      <c r="D86" s="47">
        <v>3</v>
      </c>
      <c r="F86" s="113"/>
      <c r="G86" s="121"/>
      <c r="H86" s="113"/>
    </row>
    <row r="87" spans="2:8">
      <c r="B87" s="45" t="s">
        <v>34</v>
      </c>
      <c r="C87" s="46" t="s">
        <v>22</v>
      </c>
      <c r="D87" s="47">
        <v>2</v>
      </c>
      <c r="F87" s="113"/>
      <c r="G87" s="121"/>
      <c r="H87" s="113"/>
    </row>
    <row r="88" spans="2:8">
      <c r="B88" s="54" t="s">
        <v>36</v>
      </c>
      <c r="C88" s="46" t="s">
        <v>22</v>
      </c>
      <c r="D88" s="47">
        <v>13</v>
      </c>
      <c r="F88" s="113"/>
      <c r="G88" s="121"/>
      <c r="H88" s="113"/>
    </row>
    <row r="89" spans="2:8">
      <c r="B89" s="54" t="s">
        <v>37</v>
      </c>
      <c r="C89" s="46" t="s">
        <v>22</v>
      </c>
      <c r="D89" s="47">
        <v>50</v>
      </c>
      <c r="F89" s="113"/>
      <c r="G89" s="121"/>
      <c r="H89" s="113"/>
    </row>
    <row r="90" spans="2:8">
      <c r="B90" s="59" t="s">
        <v>38</v>
      </c>
      <c r="C90" s="49" t="s">
        <v>22</v>
      </c>
      <c r="D90" s="50">
        <v>17</v>
      </c>
      <c r="F90" s="114"/>
      <c r="G90" s="122"/>
      <c r="H90" s="114"/>
    </row>
    <row r="92" spans="2:8">
      <c r="B92" s="37" t="s">
        <v>39</v>
      </c>
    </row>
    <row r="93" spans="2:8">
      <c r="B93" s="53" t="s">
        <v>40</v>
      </c>
      <c r="C93" s="42" t="s">
        <v>22</v>
      </c>
      <c r="D93" s="43">
        <v>0</v>
      </c>
      <c r="F93" s="117" t="s">
        <v>18</v>
      </c>
      <c r="G93" s="117"/>
      <c r="H93" s="117"/>
    </row>
    <row r="94" spans="2:8">
      <c r="B94" s="54" t="s">
        <v>83</v>
      </c>
      <c r="C94" s="46" t="s">
        <v>22</v>
      </c>
      <c r="D94" s="47">
        <v>31</v>
      </c>
      <c r="F94" s="118"/>
      <c r="G94" s="118"/>
      <c r="H94" s="118"/>
    </row>
    <row r="95" spans="2:8">
      <c r="B95" s="54" t="s">
        <v>84</v>
      </c>
      <c r="C95" s="46" t="s">
        <v>22</v>
      </c>
      <c r="D95" s="47">
        <v>18</v>
      </c>
      <c r="F95" s="118"/>
      <c r="G95" s="118"/>
      <c r="H95" s="118"/>
    </row>
    <row r="96" spans="2:8" ht="15.75" customHeight="1">
      <c r="B96" s="74" t="s">
        <v>85</v>
      </c>
      <c r="C96" s="63" t="s">
        <v>22</v>
      </c>
      <c r="D96" s="75">
        <f>17+44+78+57</f>
        <v>196</v>
      </c>
      <c r="F96" s="118"/>
      <c r="G96" s="118"/>
      <c r="H96" s="118"/>
    </row>
    <row r="97" spans="2:8" ht="15.75" customHeight="1">
      <c r="B97" s="76"/>
      <c r="C97" s="52"/>
      <c r="D97" s="28"/>
      <c r="F97" s="118"/>
      <c r="G97" s="118"/>
      <c r="H97" s="118"/>
    </row>
    <row r="98" spans="2:8" ht="15.75" customHeight="1">
      <c r="B98" s="77" t="s">
        <v>86</v>
      </c>
      <c r="C98" s="78" t="s">
        <v>45</v>
      </c>
      <c r="D98" s="79">
        <f>25+38+80+45+70+57</f>
        <v>315</v>
      </c>
      <c r="F98" s="119"/>
      <c r="G98" s="119"/>
      <c r="H98" s="119"/>
    </row>
    <row r="100" spans="2:8">
      <c r="B100" s="37" t="s">
        <v>41</v>
      </c>
    </row>
    <row r="101" spans="2:8">
      <c r="B101" s="53" t="s">
        <v>42</v>
      </c>
      <c r="C101" s="42" t="s">
        <v>22</v>
      </c>
      <c r="D101" s="43">
        <v>0</v>
      </c>
      <c r="F101" s="110"/>
      <c r="G101" s="80"/>
      <c r="H101" s="33"/>
    </row>
    <row r="102" spans="2:8" ht="30">
      <c r="B102" s="54" t="s">
        <v>43</v>
      </c>
      <c r="C102" s="46" t="s">
        <v>45</v>
      </c>
      <c r="D102" s="43">
        <v>3</v>
      </c>
      <c r="F102" s="110"/>
      <c r="G102" s="96" t="s">
        <v>165</v>
      </c>
      <c r="H102" s="33">
        <v>2018</v>
      </c>
    </row>
    <row r="103" spans="2:8">
      <c r="B103" s="54" t="s">
        <v>87</v>
      </c>
      <c r="C103" s="46" t="s">
        <v>45</v>
      </c>
      <c r="D103" s="43">
        <v>0</v>
      </c>
      <c r="F103" s="110"/>
      <c r="G103" s="80"/>
      <c r="H103" s="33"/>
    </row>
    <row r="104" spans="2:8">
      <c r="B104" s="54" t="s">
        <v>88</v>
      </c>
      <c r="C104" s="46" t="s">
        <v>45</v>
      </c>
      <c r="D104" s="47">
        <v>0</v>
      </c>
      <c r="F104" s="110"/>
      <c r="G104" s="87"/>
      <c r="H104" s="24"/>
    </row>
    <row r="105" spans="2:8">
      <c r="B105" s="54" t="s">
        <v>89</v>
      </c>
      <c r="C105" s="46" t="s">
        <v>45</v>
      </c>
      <c r="D105" s="47">
        <v>0</v>
      </c>
      <c r="F105" s="110"/>
      <c r="G105" s="80"/>
      <c r="H105" s="33"/>
    </row>
    <row r="106" spans="2:8">
      <c r="B106" s="54" t="s">
        <v>46</v>
      </c>
      <c r="C106" s="46" t="s">
        <v>22</v>
      </c>
      <c r="D106" s="47">
        <v>0</v>
      </c>
      <c r="F106" s="110"/>
      <c r="G106" s="80"/>
      <c r="H106" s="33"/>
    </row>
    <row r="107" spans="2:8" s="81" customFormat="1">
      <c r="B107" s="102" t="s">
        <v>94</v>
      </c>
      <c r="C107" s="46" t="s">
        <v>45</v>
      </c>
      <c r="D107" s="47">
        <v>0</v>
      </c>
      <c r="F107" s="110"/>
      <c r="G107" s="82"/>
      <c r="H107" s="33"/>
    </row>
    <row r="108" spans="2:8">
      <c r="B108" s="54" t="s">
        <v>95</v>
      </c>
      <c r="C108" s="46" t="s">
        <v>45</v>
      </c>
      <c r="D108" s="47">
        <v>0</v>
      </c>
      <c r="F108" s="110"/>
      <c r="G108" s="80"/>
      <c r="H108" s="33"/>
    </row>
    <row r="109" spans="2:8">
      <c r="B109" s="54" t="s">
        <v>96</v>
      </c>
      <c r="C109" s="46" t="s">
        <v>45</v>
      </c>
      <c r="D109" s="47">
        <v>0</v>
      </c>
      <c r="F109" s="110"/>
      <c r="G109" s="80"/>
      <c r="H109" s="33"/>
    </row>
    <row r="110" spans="2:8">
      <c r="B110" s="54" t="s">
        <v>97</v>
      </c>
      <c r="C110" s="46" t="s">
        <v>45</v>
      </c>
      <c r="D110" s="47">
        <v>0</v>
      </c>
      <c r="F110" s="110"/>
      <c r="G110" s="80"/>
      <c r="H110" s="33"/>
    </row>
    <row r="111" spans="2:8">
      <c r="B111" s="54" t="s">
        <v>98</v>
      </c>
      <c r="C111" s="46" t="s">
        <v>45</v>
      </c>
      <c r="D111" s="47">
        <v>0</v>
      </c>
      <c r="F111" s="110"/>
      <c r="G111" s="80"/>
      <c r="H111" s="33"/>
    </row>
    <row r="112" spans="2:8">
      <c r="B112" s="54" t="s">
        <v>99</v>
      </c>
      <c r="C112" s="46" t="s">
        <v>45</v>
      </c>
      <c r="D112" s="47">
        <v>0</v>
      </c>
      <c r="F112" s="110"/>
      <c r="G112" s="80"/>
      <c r="H112" s="33"/>
    </row>
    <row r="113" spans="2:8">
      <c r="B113" s="54" t="s">
        <v>105</v>
      </c>
      <c r="C113" s="46" t="s">
        <v>45</v>
      </c>
      <c r="D113" s="47">
        <v>0</v>
      </c>
      <c r="F113" s="110"/>
      <c r="G113" s="80"/>
      <c r="H113" s="33"/>
    </row>
    <row r="114" spans="2:8">
      <c r="B114" s="54" t="s">
        <v>100</v>
      </c>
      <c r="C114" s="46" t="s">
        <v>45</v>
      </c>
      <c r="D114" s="47">
        <v>0</v>
      </c>
      <c r="F114" s="110"/>
      <c r="G114" s="80"/>
      <c r="H114" s="33"/>
    </row>
    <row r="115" spans="2:8">
      <c r="B115" s="54" t="s">
        <v>101</v>
      </c>
      <c r="C115" s="46" t="s">
        <v>45</v>
      </c>
      <c r="D115" s="47">
        <v>0</v>
      </c>
      <c r="F115" s="110"/>
      <c r="G115" s="80"/>
      <c r="H115" s="33"/>
    </row>
    <row r="116" spans="2:8">
      <c r="B116" s="54" t="s">
        <v>102</v>
      </c>
      <c r="C116" s="46" t="s">
        <v>45</v>
      </c>
      <c r="D116" s="47">
        <v>0</v>
      </c>
      <c r="F116" s="110"/>
      <c r="G116" s="80"/>
      <c r="H116" s="33"/>
    </row>
    <row r="117" spans="2:8">
      <c r="B117" s="54" t="s">
        <v>103</v>
      </c>
      <c r="C117" s="46" t="s">
        <v>45</v>
      </c>
      <c r="D117" s="47">
        <v>0</v>
      </c>
      <c r="F117" s="110"/>
      <c r="G117" s="80"/>
      <c r="H117" s="33"/>
    </row>
    <row r="118" spans="2:8">
      <c r="B118" s="74" t="s">
        <v>104</v>
      </c>
      <c r="C118" s="63" t="s">
        <v>45</v>
      </c>
      <c r="D118" s="47">
        <v>0</v>
      </c>
      <c r="F118" s="111"/>
      <c r="G118" s="83"/>
      <c r="H118" s="35"/>
    </row>
  </sheetData>
  <mergeCells count="35">
    <mergeCell ref="B47:B48"/>
    <mergeCell ref="F101:F118"/>
    <mergeCell ref="F93:F98"/>
    <mergeCell ref="H93:H98"/>
    <mergeCell ref="F4:F17"/>
    <mergeCell ref="F20:F32"/>
    <mergeCell ref="G20:G25"/>
    <mergeCell ref="F35:F41"/>
    <mergeCell ref="F79:F90"/>
    <mergeCell ref="G79:G90"/>
    <mergeCell ref="H79:H90"/>
    <mergeCell ref="H4:H17"/>
    <mergeCell ref="H20:H32"/>
    <mergeCell ref="H47:H48"/>
    <mergeCell ref="B57:B63"/>
    <mergeCell ref="G93:G98"/>
    <mergeCell ref="F44:F64"/>
    <mergeCell ref="F66:F73"/>
    <mergeCell ref="G27:G29"/>
    <mergeCell ref="D73:D74"/>
    <mergeCell ref="C73:C74"/>
    <mergeCell ref="B73:B74"/>
    <mergeCell ref="B68:B72"/>
    <mergeCell ref="B44:B46"/>
    <mergeCell ref="C44:C46"/>
    <mergeCell ref="D44:D46"/>
    <mergeCell ref="B52:B56"/>
    <mergeCell ref="C68:C70"/>
    <mergeCell ref="D68:D70"/>
    <mergeCell ref="C47:C48"/>
    <mergeCell ref="D47:D48"/>
    <mergeCell ref="C57:C63"/>
    <mergeCell ref="D57:D63"/>
    <mergeCell ref="C52:C56"/>
    <mergeCell ref="D52:D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48</v>
      </c>
      <c r="C2" t="s">
        <v>49</v>
      </c>
      <c r="D2" t="s">
        <v>50</v>
      </c>
    </row>
    <row r="3" spans="2:4">
      <c r="B3" t="s">
        <v>51</v>
      </c>
      <c r="C3" t="s">
        <v>52</v>
      </c>
      <c r="D3" t="s">
        <v>53</v>
      </c>
    </row>
    <row r="4" spans="2:4">
      <c r="C4" t="s">
        <v>54</v>
      </c>
    </row>
    <row r="5" spans="2:4">
      <c r="C5" t="s">
        <v>55</v>
      </c>
    </row>
    <row r="6" spans="2:4">
      <c r="C6" t="s">
        <v>56</v>
      </c>
    </row>
    <row r="7" spans="2:4">
      <c r="C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General Information 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2019-02-11T04:53:23Z</dcterms:modified>
</cp:coreProperties>
</file>