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yleena.rai\Desktop\NSB\Publications\Consumer Price Index\Consumer Price Index 2018\"/>
    </mc:Choice>
  </mc:AlternateContent>
  <bookViews>
    <workbookView xWindow="0" yWindow="0" windowWidth="20490" windowHeight="7755"/>
  </bookViews>
  <sheets>
    <sheet name="CPI(2003-2018)" sheetId="1" r:id="rId1"/>
  </sheets>
  <calcPr calcId="152511" concurrentCalc="0"/>
</workbook>
</file>

<file path=xl/calcChain.xml><?xml version="1.0" encoding="utf-8"?>
<calcChain xmlns="http://schemas.openxmlformats.org/spreadsheetml/2006/main">
  <c r="G102" i="1" l="1"/>
  <c r="H102" i="1"/>
  <c r="G101" i="1"/>
  <c r="G89" i="1"/>
  <c r="G77" i="1"/>
  <c r="G65" i="1"/>
  <c r="G53" i="1"/>
  <c r="G41" i="1"/>
  <c r="G37" i="1"/>
  <c r="G33" i="1"/>
  <c r="G29" i="1"/>
  <c r="G25" i="1"/>
  <c r="G21" i="1"/>
  <c r="G17" i="1"/>
  <c r="G13" i="1"/>
  <c r="G9" i="1"/>
  <c r="H66" i="1"/>
  <c r="H54" i="1"/>
  <c r="H42" i="1"/>
  <c r="F80" i="1"/>
  <c r="H78" i="1"/>
  <c r="H6" i="1"/>
  <c r="H38" i="1"/>
  <c r="H34" i="1"/>
  <c r="H30" i="1"/>
  <c r="H26" i="1"/>
  <c r="H22" i="1"/>
  <c r="H18" i="1"/>
  <c r="H14" i="1"/>
  <c r="H10" i="1"/>
</calcChain>
</file>

<file path=xl/sharedStrings.xml><?xml version="1.0" encoding="utf-8"?>
<sst xmlns="http://schemas.openxmlformats.org/spreadsheetml/2006/main" count="119" uniqueCount="26">
  <si>
    <t>(December 2012=100)</t>
  </si>
  <si>
    <t>Year</t>
  </si>
  <si>
    <t>Period</t>
  </si>
  <si>
    <t>Food</t>
  </si>
  <si>
    <t>Non-Food</t>
  </si>
  <si>
    <t>Overall</t>
  </si>
  <si>
    <t>Year-on-Year Inflation (%)</t>
  </si>
  <si>
    <t>Q3</t>
  </si>
  <si>
    <t>Q4</t>
  </si>
  <si>
    <t>Q1</t>
  </si>
  <si>
    <t>Q2</t>
  </si>
  <si>
    <t>Jan</t>
  </si>
  <si>
    <t xml:space="preserve">Feb 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</si>
  <si>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</si>
  <si>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</si>
  <si>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</si>
  <si>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</si>
  <si>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</si>
  <si>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</si>
  <si>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</si>
  <si>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</si>
  <si>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</si>
  <si>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</si>
  <si>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Feb</t>
  </si>
  <si>
    <t>Average Annual Inflation</t>
  </si>
  <si>
    <t>Average Annual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</si>
</sst>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409]mmm\-yy;@"/>
    <numFmt numFmtId="165" formatCode="0.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2" tint="-9.9978637043366805E-2"/>
        <bgColor indexed="64"/>
      </patternFill>
    </fill>
  </fills>
  <borders count="48">
    <border>
      <left/>
      <right/>
      <top/>
      <bottom/>
      <diagonal/>
    </border>
    <border>
      <left/>
      <right/>
      <top style="thick">
        <color rgb="FF00B050"/>
      </top>
      <bottom style="thick">
        <color rgb="FF00B050"/>
      </bottom>
      <diagonal/>
    </border>
    <border>
      <left style="hair">
        <color theme="1"/>
      </left>
      <right style="hair">
        <color theme="1"/>
      </right>
      <top style="medium">
        <color rgb="FF00B050"/>
      </top>
      <bottom style="hair">
        <color theme="1"/>
      </bottom>
      <diagonal/>
    </border>
    <border>
      <left style="hair">
        <color theme="1"/>
      </left>
      <right/>
      <top style="medium">
        <color rgb="FF00B050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medium">
        <color rgb="FF00B050"/>
      </bottom>
      <diagonal/>
    </border>
    <border>
      <left style="hair">
        <color theme="1"/>
      </left>
      <right/>
      <top style="hair">
        <color theme="1"/>
      </top>
      <bottom style="medium">
        <color rgb="FF00B050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/>
      <top style="hair">
        <color theme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rgb="FF00B050"/>
      </top>
      <bottom style="hair">
        <color auto="1"/>
      </bottom>
      <diagonal/>
    </border>
    <border>
      <left style="hair">
        <color auto="1"/>
      </left>
      <right/>
      <top style="medium">
        <color rgb="FF00B050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rgb="FF00B05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rgb="FF00B050"/>
      </bottom>
      <diagonal/>
    </border>
    <border>
      <left style="hair">
        <color rgb="FF00B050"/>
      </left>
      <right style="hair">
        <color rgb="FF00B050"/>
      </right>
      <top style="medium">
        <color rgb="FF00B050"/>
      </top>
      <bottom style="hair">
        <color rgb="FF00B050"/>
      </bottom>
      <diagonal/>
    </border>
    <border>
      <left style="hair">
        <color rgb="FF00B050"/>
      </left>
      <right style="hair">
        <color rgb="FF00B050"/>
      </right>
      <top style="hair">
        <color rgb="FF00B050"/>
      </top>
      <bottom style="hair">
        <color rgb="FF00B050"/>
      </bottom>
      <diagonal/>
    </border>
    <border>
      <left style="hair">
        <color rgb="FF00B050"/>
      </left>
      <right style="hair">
        <color rgb="FF00B050"/>
      </right>
      <top/>
      <bottom/>
      <diagonal/>
    </border>
    <border>
      <left/>
      <right/>
      <top/>
      <bottom style="thick">
        <color rgb="FF00B050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rgb="FF00B050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theme="1"/>
      </right>
      <top style="medium">
        <color rgb="FF00B050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medium">
        <color rgb="FF00B050"/>
      </top>
      <bottom/>
      <diagonal/>
    </border>
    <border>
      <left style="hair">
        <color theme="1"/>
      </left>
      <right/>
      <top/>
      <bottom/>
      <diagonal/>
    </border>
    <border>
      <left/>
      <right style="hair">
        <color theme="1"/>
      </right>
      <top style="hair">
        <color theme="1"/>
      </top>
      <bottom style="medium">
        <color rgb="FF00B050"/>
      </bottom>
      <diagonal/>
    </border>
    <border>
      <left style="hair">
        <color theme="1"/>
      </left>
      <right/>
      <top/>
      <bottom style="medium">
        <color rgb="FF00B050"/>
      </bottom>
      <diagonal/>
    </border>
    <border>
      <left/>
      <right style="hair">
        <color theme="1"/>
      </right>
      <top style="hair">
        <color theme="1"/>
      </top>
      <bottom/>
      <diagonal/>
    </border>
    <border>
      <left/>
      <right style="hair">
        <color auto="1"/>
      </right>
      <top style="medium">
        <color rgb="FF00B050"/>
      </top>
      <bottom/>
      <diagonal/>
    </border>
    <border>
      <left style="hair">
        <color auto="1"/>
      </left>
      <right/>
      <top style="medium">
        <color rgb="FF00B050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medium">
        <color rgb="FF00B050"/>
      </bottom>
      <diagonal/>
    </border>
    <border>
      <left style="hair">
        <color auto="1"/>
      </left>
      <right/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 style="hair">
        <color rgb="FF00B050"/>
      </left>
      <right/>
      <top style="medium">
        <color rgb="FF00B050"/>
      </top>
      <bottom/>
      <diagonal/>
    </border>
    <border>
      <left style="hair">
        <color rgb="FF00B050"/>
      </left>
      <right/>
      <top/>
      <bottom/>
      <diagonal/>
    </border>
    <border>
      <left/>
      <right style="hair">
        <color auto="1"/>
      </right>
      <top style="medium">
        <color rgb="FF00B050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rgb="FF00B050"/>
      </bottom>
      <diagonal/>
    </border>
    <border>
      <left style="hair">
        <color rgb="FF00B050"/>
      </left>
      <right style="hair">
        <color rgb="FF00B050"/>
      </right>
      <top style="hair">
        <color rgb="FF00B050"/>
      </top>
      <bottom style="medium">
        <color rgb="FF00B050"/>
      </bottom>
      <diagonal/>
    </border>
    <border>
      <left/>
      <right style="hair">
        <color rgb="FF00B050"/>
      </right>
      <top style="medium">
        <color rgb="FF00B050"/>
      </top>
      <bottom/>
      <diagonal/>
    </border>
    <border>
      <left/>
      <right style="hair">
        <color rgb="FF00B050"/>
      </right>
      <top/>
      <bottom/>
      <diagonal/>
    </border>
    <border>
      <left/>
      <right style="hair">
        <color rgb="FF00B050"/>
      </right>
      <top/>
      <bottom style="medium">
        <color rgb="FF00B050"/>
      </bottom>
      <diagonal/>
    </border>
    <border>
      <left style="hair">
        <color rgb="FF00B050"/>
      </left>
      <right/>
      <top/>
      <bottom style="medium">
        <color rgb="FF00B050"/>
      </bottom>
      <diagonal/>
    </border>
  </borders>
  <cellStyleXfs count="22">
    <xf numFmtId="0" fontId="0" fillId="0" borderId="0"/>
    <xf numFmtId="0" fontId="1" fillId="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Fill="1" applyBorder="1"/>
    <xf numFmtId="0" fontId="2" fillId="0" borderId="2" xfId="0" applyFont="1" applyFill="1" applyBorder="1" applyAlignment="1">
      <alignment horizontal="left"/>
    </xf>
    <xf numFmtId="2" fontId="0" fillId="0" borderId="2" xfId="0" applyNumberFormat="1" applyFill="1" applyBorder="1" applyAlignment="1">
      <alignment horizontal="center"/>
    </xf>
    <xf numFmtId="2" fontId="0" fillId="0" borderId="3" xfId="0" applyNumberFormat="1" applyFill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2" fontId="0" fillId="0" borderId="4" xfId="0" applyNumberFormat="1" applyFill="1" applyBorder="1" applyAlignment="1">
      <alignment horizontal="center"/>
    </xf>
    <xf numFmtId="2" fontId="0" fillId="0" borderId="5" xfId="0" applyNumberFormat="1" applyFill="1" applyBorder="1" applyAlignment="1">
      <alignment horizontal="center"/>
    </xf>
    <xf numFmtId="0" fontId="2" fillId="0" borderId="6" xfId="0" applyFont="1" applyFill="1" applyBorder="1" applyAlignment="1">
      <alignment horizontal="left"/>
    </xf>
    <xf numFmtId="2" fontId="0" fillId="0" borderId="6" xfId="0" applyNumberFormat="1" applyFill="1" applyBorder="1" applyAlignment="1">
      <alignment horizontal="center"/>
    </xf>
    <xf numFmtId="2" fontId="0" fillId="0" borderId="7" xfId="0" applyNumberForma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left"/>
    </xf>
    <xf numFmtId="164" fontId="2" fillId="0" borderId="4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2" fontId="0" fillId="0" borderId="0" xfId="0" applyNumberFormat="1" applyFill="1" applyBorder="1"/>
    <xf numFmtId="164" fontId="2" fillId="0" borderId="8" xfId="0" applyNumberFormat="1" applyFont="1" applyFill="1" applyBorder="1" applyAlignment="1">
      <alignment horizontal="left"/>
    </xf>
    <xf numFmtId="2" fontId="0" fillId="0" borderId="8" xfId="0" applyNumberFormat="1" applyFill="1" applyBorder="1" applyAlignment="1">
      <alignment horizontal="center"/>
    </xf>
    <xf numFmtId="2" fontId="0" fillId="0" borderId="9" xfId="0" applyNumberFormat="1" applyFill="1" applyBorder="1" applyAlignment="1">
      <alignment horizontal="center"/>
    </xf>
    <xf numFmtId="164" fontId="2" fillId="0" borderId="11" xfId="0" applyNumberFormat="1" applyFont="1" applyFill="1" applyBorder="1" applyAlignment="1">
      <alignment horizontal="left"/>
    </xf>
    <xf numFmtId="2" fontId="0" fillId="0" borderId="11" xfId="0" applyNumberFormat="1" applyFill="1" applyBorder="1" applyAlignment="1">
      <alignment horizontal="center"/>
    </xf>
    <xf numFmtId="2" fontId="0" fillId="0" borderId="10" xfId="0" applyNumberFormat="1" applyFill="1" applyBorder="1" applyAlignment="1">
      <alignment horizontal="center"/>
    </xf>
    <xf numFmtId="164" fontId="2" fillId="0" borderId="12" xfId="0" applyNumberFormat="1" applyFont="1" applyFill="1" applyBorder="1" applyAlignment="1">
      <alignment horizontal="left"/>
    </xf>
    <xf numFmtId="2" fontId="0" fillId="0" borderId="12" xfId="0" applyNumberFormat="1" applyFill="1" applyBorder="1" applyAlignment="1">
      <alignment horizontal="center"/>
    </xf>
    <xf numFmtId="2" fontId="0" fillId="0" borderId="13" xfId="0" applyNumberFormat="1" applyFill="1" applyBorder="1" applyAlignment="1">
      <alignment horizontal="center"/>
    </xf>
    <xf numFmtId="2" fontId="0" fillId="0" borderId="14" xfId="0" applyNumberFormat="1" applyFill="1" applyBorder="1" applyAlignment="1">
      <alignment horizontal="center"/>
    </xf>
    <xf numFmtId="2" fontId="0" fillId="0" borderId="16" xfId="0" applyNumberFormat="1" applyFill="1" applyBorder="1" applyAlignment="1">
      <alignment horizontal="center"/>
    </xf>
    <xf numFmtId="2" fontId="0" fillId="0" borderId="15" xfId="0" applyNumberFormat="1" applyFill="1" applyBorder="1" applyAlignment="1">
      <alignment horizontal="center"/>
    </xf>
    <xf numFmtId="164" fontId="2" fillId="0" borderId="16" xfId="0" applyNumberFormat="1" applyFont="1" applyFill="1" applyBorder="1" applyAlignment="1">
      <alignment horizontal="left"/>
    </xf>
    <xf numFmtId="164" fontId="2" fillId="0" borderId="17" xfId="0" applyNumberFormat="1" applyFont="1" applyFill="1" applyBorder="1" applyAlignment="1">
      <alignment horizontal="left"/>
    </xf>
    <xf numFmtId="2" fontId="0" fillId="0" borderId="17" xfId="0" applyNumberFormat="1" applyFill="1" applyBorder="1" applyAlignment="1">
      <alignment horizontal="center"/>
    </xf>
    <xf numFmtId="164" fontId="2" fillId="0" borderId="18" xfId="0" applyNumberFormat="1" applyFont="1" applyFill="1" applyBorder="1" applyAlignment="1">
      <alignment horizontal="left"/>
    </xf>
    <xf numFmtId="2" fontId="0" fillId="0" borderId="18" xfId="0" applyNumberFormat="1" applyFill="1" applyBorder="1" applyAlignment="1">
      <alignment horizontal="center"/>
    </xf>
    <xf numFmtId="2" fontId="0" fillId="0" borderId="18" xfId="20" applyNumberFormat="1" applyFont="1" applyFill="1" applyBorder="1" applyAlignment="1">
      <alignment horizontal="center"/>
    </xf>
    <xf numFmtId="2" fontId="0" fillId="0" borderId="18" xfId="20" applyNumberFormat="1" applyFont="1" applyFill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/>
    </xf>
    <xf numFmtId="164" fontId="2" fillId="0" borderId="19" xfId="0" applyNumberFormat="1" applyFont="1" applyFill="1" applyBorder="1" applyAlignment="1">
      <alignment horizontal="left"/>
    </xf>
    <xf numFmtId="2" fontId="0" fillId="0" borderId="19" xfId="20" applyNumberFormat="1" applyFont="1" applyFill="1" applyBorder="1" applyAlignment="1">
      <alignment horizontal="center"/>
    </xf>
    <xf numFmtId="2" fontId="0" fillId="0" borderId="11" xfId="21" applyNumberFormat="1" applyFont="1" applyFill="1" applyBorder="1" applyAlignment="1">
      <alignment horizontal="center"/>
    </xf>
    <xf numFmtId="2" fontId="0" fillId="0" borderId="11" xfId="20" applyNumberFormat="1" applyFont="1" applyFill="1" applyBorder="1" applyAlignment="1">
      <alignment horizontal="center"/>
    </xf>
    <xf numFmtId="2" fontId="0" fillId="0" borderId="11" xfId="20" applyNumberFormat="1" applyFont="1" applyFill="1" applyBorder="1" applyAlignment="1">
      <alignment horizontal="center" vertical="center"/>
    </xf>
    <xf numFmtId="2" fontId="0" fillId="0" borderId="11" xfId="0" applyNumberFormat="1" applyFill="1" applyBorder="1" applyAlignment="1">
      <alignment horizontal="center" vertical="center"/>
    </xf>
    <xf numFmtId="2" fontId="0" fillId="0" borderId="11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left"/>
    </xf>
    <xf numFmtId="2" fontId="0" fillId="0" borderId="21" xfId="0" applyNumberFormat="1" applyFill="1" applyBorder="1" applyAlignment="1">
      <alignment horizontal="center"/>
    </xf>
    <xf numFmtId="2" fontId="0" fillId="0" borderId="22" xfId="0" applyNumberFormat="1" applyFill="1" applyBorder="1" applyAlignment="1">
      <alignment horizontal="center"/>
    </xf>
    <xf numFmtId="2" fontId="2" fillId="0" borderId="22" xfId="0" applyNumberFormat="1" applyFont="1" applyFill="1" applyBorder="1" applyAlignment="1"/>
    <xf numFmtId="2" fontId="2" fillId="0" borderId="11" xfId="0" applyNumberFormat="1" applyFont="1" applyFill="1" applyBorder="1" applyAlignment="1"/>
    <xf numFmtId="164" fontId="2" fillId="0" borderId="23" xfId="0" applyNumberFormat="1" applyFont="1" applyFill="1" applyBorder="1" applyAlignment="1">
      <alignment horizontal="left"/>
    </xf>
    <xf numFmtId="2" fontId="0" fillId="0" borderId="23" xfId="0" applyNumberFormat="1" applyFill="1" applyBorder="1" applyAlignment="1">
      <alignment horizontal="center"/>
    </xf>
    <xf numFmtId="2" fontId="0" fillId="0" borderId="16" xfId="0" applyNumberFormat="1" applyFill="1" applyBorder="1" applyAlignment="1">
      <alignment horizontal="center" vertical="center"/>
    </xf>
    <xf numFmtId="2" fontId="2" fillId="0" borderId="17" xfId="0" applyNumberFormat="1" applyFont="1" applyFill="1" applyBorder="1" applyAlignment="1"/>
    <xf numFmtId="2" fontId="2" fillId="0" borderId="18" xfId="0" applyNumberFormat="1" applyFont="1" applyFill="1" applyBorder="1" applyAlignment="1">
      <alignment horizontal="left"/>
    </xf>
    <xf numFmtId="2" fontId="0" fillId="0" borderId="34" xfId="0" applyNumberFormat="1" applyFill="1" applyBorder="1" applyAlignment="1">
      <alignment horizontal="center" vertical="center"/>
    </xf>
    <xf numFmtId="2" fontId="0" fillId="0" borderId="26" xfId="0" applyNumberFormat="1" applyFill="1" applyBorder="1" applyAlignment="1">
      <alignment horizontal="center"/>
    </xf>
    <xf numFmtId="2" fontId="0" fillId="0" borderId="27" xfId="0" applyNumberFormat="1" applyFill="1" applyBorder="1" applyAlignment="1">
      <alignment horizontal="center"/>
    </xf>
    <xf numFmtId="2" fontId="0" fillId="0" borderId="29" xfId="0" applyNumberFormat="1" applyFill="1" applyBorder="1" applyAlignment="1">
      <alignment horizontal="center"/>
    </xf>
    <xf numFmtId="2" fontId="0" fillId="0" borderId="32" xfId="0" applyNumberFormat="1" applyFill="1" applyBorder="1" applyAlignment="1">
      <alignment horizontal="center"/>
    </xf>
    <xf numFmtId="2" fontId="0" fillId="0" borderId="34" xfId="0" applyNumberFormat="1" applyFill="1" applyBorder="1" applyAlignment="1">
      <alignment horizontal="center"/>
    </xf>
    <xf numFmtId="2" fontId="0" fillId="0" borderId="38" xfId="0" applyNumberFormat="1" applyFill="1" applyBorder="1" applyAlignment="1">
      <alignment horizontal="center"/>
    </xf>
    <xf numFmtId="2" fontId="0" fillId="0" borderId="39" xfId="0" applyNumberFormat="1" applyFill="1" applyBorder="1" applyAlignment="1">
      <alignment horizontal="center"/>
    </xf>
    <xf numFmtId="2" fontId="0" fillId="0" borderId="39" xfId="20" applyNumberFormat="1" applyFont="1" applyFill="1" applyBorder="1" applyAlignment="1">
      <alignment horizontal="center"/>
    </xf>
    <xf numFmtId="2" fontId="0" fillId="0" borderId="39" xfId="20" applyNumberFormat="1" applyFont="1" applyFill="1" applyBorder="1" applyAlignment="1">
      <alignment horizontal="center" vertical="center"/>
    </xf>
    <xf numFmtId="2" fontId="0" fillId="0" borderId="34" xfId="21" applyNumberFormat="1" applyFont="1" applyFill="1" applyBorder="1" applyAlignment="1">
      <alignment horizontal="center"/>
    </xf>
    <xf numFmtId="2" fontId="0" fillId="0" borderId="34" xfId="20" applyNumberFormat="1" applyFont="1" applyFill="1" applyBorder="1" applyAlignment="1">
      <alignment horizontal="center"/>
    </xf>
    <xf numFmtId="2" fontId="0" fillId="0" borderId="34" xfId="20" applyNumberFormat="1" applyFont="1" applyFill="1" applyBorder="1" applyAlignment="1">
      <alignment horizontal="center" vertical="center"/>
    </xf>
    <xf numFmtId="2" fontId="0" fillId="0" borderId="34" xfId="0" applyNumberFormat="1" applyFont="1" applyFill="1" applyBorder="1" applyAlignment="1">
      <alignment horizontal="center"/>
    </xf>
    <xf numFmtId="2" fontId="2" fillId="0" borderId="43" xfId="0" applyNumberFormat="1" applyFont="1" applyFill="1" applyBorder="1" applyAlignment="1">
      <alignment horizontal="left"/>
    </xf>
    <xf numFmtId="2" fontId="0" fillId="0" borderId="43" xfId="0" applyNumberFormat="1" applyFill="1" applyBorder="1" applyAlignment="1">
      <alignment horizontal="center"/>
    </xf>
    <xf numFmtId="165" fontId="0" fillId="0" borderId="0" xfId="21" applyNumberFormat="1" applyFont="1" applyFill="1" applyBorder="1"/>
    <xf numFmtId="2" fontId="0" fillId="0" borderId="18" xfId="0" applyNumberFormat="1" applyFont="1" applyFill="1" applyBorder="1" applyAlignment="1">
      <alignment horizontal="center"/>
    </xf>
    <xf numFmtId="2" fontId="0" fillId="0" borderId="0" xfId="21" applyNumberFormat="1" applyFont="1" applyFill="1" applyBorder="1"/>
    <xf numFmtId="0" fontId="2" fillId="0" borderId="24" xfId="1" applyNumberFormat="1" applyFont="1" applyFill="1" applyBorder="1" applyAlignment="1">
      <alignment horizontal="left" vertical="center"/>
    </xf>
    <xf numFmtId="0" fontId="2" fillId="0" borderId="25" xfId="1" applyNumberFormat="1" applyFont="1" applyFill="1" applyBorder="1" applyAlignment="1">
      <alignment horizontal="left" vertical="center"/>
    </xf>
    <xf numFmtId="0" fontId="2" fillId="0" borderId="28" xfId="1" applyNumberFormat="1" applyFont="1" applyFill="1" applyBorder="1" applyAlignment="1">
      <alignment horizontal="left" vertical="center"/>
    </xf>
    <xf numFmtId="0" fontId="2" fillId="0" borderId="40" xfId="1" applyNumberFormat="1" applyFont="1" applyFill="1" applyBorder="1" applyAlignment="1">
      <alignment horizontal="center" vertical="center"/>
    </xf>
    <xf numFmtId="0" fontId="2" fillId="0" borderId="41" xfId="1" applyNumberFormat="1" applyFont="1" applyFill="1" applyBorder="1" applyAlignment="1">
      <alignment horizontal="center" vertical="center"/>
    </xf>
    <xf numFmtId="0" fontId="2" fillId="0" borderId="42" xfId="1" applyNumberFormat="1" applyFont="1" applyFill="1" applyBorder="1" applyAlignment="1">
      <alignment horizontal="center" vertical="center"/>
    </xf>
    <xf numFmtId="2" fontId="0" fillId="0" borderId="32" xfId="0" applyNumberFormat="1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2" fontId="0" fillId="0" borderId="26" xfId="0" applyNumberFormat="1" applyFill="1" applyBorder="1" applyAlignment="1">
      <alignment horizontal="center"/>
    </xf>
    <xf numFmtId="2" fontId="0" fillId="0" borderId="27" xfId="0" applyNumberFormat="1" applyFill="1" applyBorder="1" applyAlignment="1">
      <alignment horizontal="center"/>
    </xf>
    <xf numFmtId="2" fontId="0" fillId="0" borderId="29" xfId="0" applyNumberFormat="1" applyFill="1" applyBorder="1" applyAlignment="1">
      <alignment horizontal="center"/>
    </xf>
    <xf numFmtId="0" fontId="2" fillId="0" borderId="31" xfId="1" applyNumberFormat="1" applyFont="1" applyFill="1" applyBorder="1" applyAlignment="1">
      <alignment horizontal="center" vertical="center"/>
    </xf>
    <xf numFmtId="0" fontId="2" fillId="0" borderId="33" xfId="1" applyNumberFormat="1" applyFont="1" applyFill="1" applyBorder="1" applyAlignment="1">
      <alignment horizontal="center" vertical="center"/>
    </xf>
    <xf numFmtId="0" fontId="2" fillId="0" borderId="35" xfId="1" applyNumberFormat="1" applyFont="1" applyFill="1" applyBorder="1" applyAlignment="1">
      <alignment horizontal="center" vertical="center"/>
    </xf>
    <xf numFmtId="0" fontId="2" fillId="0" borderId="30" xfId="1" applyNumberFormat="1" applyFont="1" applyFill="1" applyBorder="1" applyAlignment="1">
      <alignment horizontal="left" vertical="center"/>
    </xf>
    <xf numFmtId="0" fontId="2" fillId="0" borderId="37" xfId="1" applyNumberFormat="1" applyFont="1" applyFill="1" applyBorder="1" applyAlignment="1">
      <alignment horizontal="center" vertical="center"/>
    </xf>
    <xf numFmtId="0" fontId="2" fillId="0" borderId="0" xfId="1" applyNumberFormat="1" applyFont="1" applyFill="1" applyBorder="1" applyAlignment="1">
      <alignment horizontal="center" vertical="center"/>
    </xf>
    <xf numFmtId="2" fontId="0" fillId="0" borderId="38" xfId="0" applyNumberFormat="1" applyFill="1" applyBorder="1" applyAlignment="1">
      <alignment horizontal="center"/>
    </xf>
    <xf numFmtId="2" fontId="0" fillId="0" borderId="39" xfId="0" applyNumberFormat="1" applyFill="1" applyBorder="1" applyAlignment="1">
      <alignment horizontal="center"/>
    </xf>
    <xf numFmtId="2" fontId="0" fillId="0" borderId="34" xfId="0" applyNumberFormat="1" applyFill="1" applyBorder="1" applyAlignment="1">
      <alignment horizontal="center"/>
    </xf>
    <xf numFmtId="2" fontId="0" fillId="0" borderId="36" xfId="0" applyNumberForma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2" fillId="0" borderId="44" xfId="1" applyNumberFormat="1" applyFont="1" applyFill="1" applyBorder="1" applyAlignment="1">
      <alignment horizontal="center" vertical="center"/>
    </xf>
    <xf numFmtId="0" fontId="2" fillId="0" borderId="45" xfId="1" applyNumberFormat="1" applyFont="1" applyFill="1" applyBorder="1" applyAlignment="1">
      <alignment horizontal="center" vertical="center"/>
    </xf>
    <xf numFmtId="0" fontId="2" fillId="0" borderId="46" xfId="1" applyNumberFormat="1" applyFont="1" applyFill="1" applyBorder="1" applyAlignment="1">
      <alignment horizontal="center" vertical="center"/>
    </xf>
    <xf numFmtId="2" fontId="0" fillId="0" borderId="44" xfId="0" applyNumberFormat="1" applyFont="1" applyFill="1" applyBorder="1" applyAlignment="1">
      <alignment horizontal="center"/>
    </xf>
    <xf numFmtId="2" fontId="0" fillId="0" borderId="45" xfId="0" applyNumberFormat="1" applyFont="1" applyFill="1" applyBorder="1" applyAlignment="1">
      <alignment horizontal="center"/>
    </xf>
    <xf numFmtId="2" fontId="0" fillId="0" borderId="46" xfId="0" applyNumberFormat="1" applyFont="1" applyFill="1" applyBorder="1" applyAlignment="1">
      <alignment horizontal="center"/>
    </xf>
    <xf numFmtId="2" fontId="0" fillId="0" borderId="47" xfId="0" applyNumberFormat="1" applyFill="1" applyBorder="1" applyAlignment="1">
      <alignment horizontal="center"/>
    </xf>
  </cellXfs>
  <cellStyles count="22">
    <cellStyle name="20% - Accent1" xfId="1" builtinId="30"/>
    <cellStyle name="Comma" xfId="20" builtinId="3"/>
    <cellStyle name="Comma 2" xfId="2"/>
    <cellStyle name="Comma 2 2" xfId="3"/>
    <cellStyle name="Comma 3" xfId="4"/>
    <cellStyle name="Normal" xfId="0" builtinId="0"/>
    <cellStyle name="Normal 2" xfId="5"/>
    <cellStyle name="Normal 2 2" xfId="6"/>
    <cellStyle name="Normal 2 2 2" xfId="7"/>
    <cellStyle name="Normal 2 2 3" xfId="8"/>
    <cellStyle name="Normal 2 2 4" xfId="9"/>
    <cellStyle name="Normal 2 2 5" xfId="10"/>
    <cellStyle name="Normal 2 3" xfId="11"/>
    <cellStyle name="Normal 2 4" xfId="12"/>
    <cellStyle name="Normal 2 5" xfId="13"/>
    <cellStyle name="Normal 3" xfId="14"/>
    <cellStyle name="Normal 3 2" xfId="15"/>
    <cellStyle name="Normal 4" xfId="16"/>
    <cellStyle name="Percent" xfId="21" builtinId="5"/>
    <cellStyle name="Percent 2" xfId="17"/>
    <cellStyle name="Percent 2 2" xfId="18"/>
    <cellStyle name="Percent 3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4"/>
  <sheetViews>
    <sheetView showGridLines="0" tabSelected="1" zoomScaleNormal="100" workbookViewId="0">
      <pane xSplit="1" ySplit="3" topLeftCell="B4" activePane="bottomRight" state="frozen"/>
      <selection pane="topRight" activeCell="C1" sqref="C1"/>
      <selection pane="bottomLeft" activeCell="A4" sqref="A4"/>
      <selection pane="bottomRight" activeCell="J112" sqref="J112"/>
    </sheetView>
  </sheetViews>
  <sheetFormatPr defaultColWidth="9.140625" defaultRowHeight="15" x14ac:dyDescent="0.25"/>
  <cols>
    <col min="1" max="1" width="9.7109375" style="1" customWidth="1"/>
    <col min="2" max="2" width="8.7109375" style="1" customWidth="1"/>
    <col min="3" max="5" width="11.5703125" style="1" customWidth="1"/>
    <col min="6" max="7" width="15.42578125" style="1" customWidth="1"/>
    <col min="8" max="8" width="12.7109375" style="1" customWidth="1"/>
    <col min="9" max="16384" width="9.140625" style="1"/>
  </cols>
  <sheetData>
    <row r="1" spans="1:10" ht="15" customHeight="1" x14ac:dyDescent="0.25">
      <c r="A1" s="96" t="s">
        <v>0</v>
      </c>
      <c r="B1" s="96"/>
      <c r="C1" s="96"/>
      <c r="D1" s="96"/>
      <c r="E1" s="96"/>
      <c r="F1" s="96"/>
      <c r="G1" s="96"/>
      <c r="H1" s="96"/>
    </row>
    <row r="2" spans="1:10" ht="15.75" customHeight="1" thickBot="1" x14ac:dyDescent="0.3">
      <c r="A2" s="97"/>
      <c r="B2" s="97"/>
      <c r="C2" s="97"/>
      <c r="D2" s="97"/>
      <c r="E2" s="97"/>
      <c r="F2" s="97"/>
      <c r="G2" s="97"/>
      <c r="H2" s="97"/>
    </row>
    <row r="3" spans="1:10" ht="48.75" thickTop="1" thickBot="1" x14ac:dyDescent="0.3">
      <c r="A3" s="13" t="s">
        <v>1</v>
      </c>
      <c r="B3" s="13" t="s">
        <v>2</v>
      </c>
      <c r="C3" s="14" t="s">
        <v>3</v>
      </c>
      <c r="D3" s="14" t="s">
        <v>4</v>
      </c>
      <c r="E3" s="14" t="s">
        <v>5</v>
      </c>
      <c r="F3" s="15" t="s">
        <v>6</v>
      </c>
      <c r="G3" s="15" t="s">
        <v>25</v>
      </c>
      <c r="H3" s="15" t="s">
        <v>24</v>
      </c>
    </row>
    <row r="4" spans="1:10" ht="15.75" thickTop="1" x14ac:dyDescent="0.25">
      <c r="A4" s="74">
        <v>2003</v>
      </c>
      <c r="B4" s="2" t="s">
        <v>7</v>
      </c>
      <c r="C4" s="3">
        <v>48.334863937358023</v>
      </c>
      <c r="D4" s="3">
        <v>59.438896814075129</v>
      </c>
      <c r="E4" s="3">
        <v>55.407801418439718</v>
      </c>
      <c r="F4" s="4"/>
      <c r="G4" s="4"/>
      <c r="H4" s="4"/>
    </row>
    <row r="5" spans="1:10" ht="15.75" thickBot="1" x14ac:dyDescent="0.3">
      <c r="A5" s="75"/>
      <c r="B5" s="5" t="s">
        <v>8</v>
      </c>
      <c r="C5" s="6">
        <v>49.011552032481035</v>
      </c>
      <c r="D5" s="6">
        <v>60.81193533048026</v>
      </c>
      <c r="E5" s="6">
        <v>56.527039007092199</v>
      </c>
      <c r="F5" s="7">
        <v>3.36</v>
      </c>
      <c r="G5" s="7"/>
      <c r="H5" s="7"/>
    </row>
    <row r="6" spans="1:10" x14ac:dyDescent="0.25">
      <c r="A6" s="74">
        <v>2004</v>
      </c>
      <c r="B6" s="2" t="s">
        <v>9</v>
      </c>
      <c r="C6" s="3">
        <v>49.233892406592879</v>
      </c>
      <c r="D6" s="3">
        <v>62.250356633380882</v>
      </c>
      <c r="E6" s="3">
        <v>57.524379432624109</v>
      </c>
      <c r="F6" s="4">
        <v>5.086097560975622</v>
      </c>
      <c r="G6" s="56"/>
      <c r="H6" s="83">
        <f>AVERAGE(F6:F9)</f>
        <v>4.5967738511339284</v>
      </c>
    </row>
    <row r="7" spans="1:10" x14ac:dyDescent="0.25">
      <c r="A7" s="75"/>
      <c r="B7" s="5" t="s">
        <v>10</v>
      </c>
      <c r="C7" s="6">
        <v>48.852046981487753</v>
      </c>
      <c r="D7" s="6">
        <v>62.256300523062286</v>
      </c>
      <c r="E7" s="6">
        <v>57.391400709219859</v>
      </c>
      <c r="F7" s="7">
        <v>4.84</v>
      </c>
      <c r="G7" s="57"/>
      <c r="H7" s="84"/>
    </row>
    <row r="8" spans="1:10" x14ac:dyDescent="0.25">
      <c r="A8" s="75"/>
      <c r="B8" s="5" t="s">
        <v>7</v>
      </c>
      <c r="C8" s="6">
        <v>49.712407559572725</v>
      </c>
      <c r="D8" s="6">
        <v>62.61293390394674</v>
      </c>
      <c r="E8" s="6">
        <v>57.928856382978722</v>
      </c>
      <c r="F8" s="7">
        <v>4.5499999999999874</v>
      </c>
      <c r="G8" s="57"/>
      <c r="H8" s="84"/>
      <c r="J8" s="16"/>
    </row>
    <row r="9" spans="1:10" ht="15.75" thickBot="1" x14ac:dyDescent="0.3">
      <c r="A9" s="76"/>
      <c r="B9" s="8" t="s">
        <v>8</v>
      </c>
      <c r="C9" s="9">
        <v>50.350427763545852</v>
      </c>
      <c r="D9" s="9">
        <v>63.522349025202089</v>
      </c>
      <c r="E9" s="9">
        <v>58.737810283687949</v>
      </c>
      <c r="F9" s="10">
        <v>3.9109978435601045</v>
      </c>
      <c r="G9" s="58">
        <f>AVERAGE(E6:E9)</f>
        <v>57.895611702127667</v>
      </c>
      <c r="H9" s="85"/>
      <c r="J9" s="16"/>
    </row>
    <row r="10" spans="1:10" x14ac:dyDescent="0.25">
      <c r="A10" s="74">
        <v>2005</v>
      </c>
      <c r="B10" s="2" t="s">
        <v>9</v>
      </c>
      <c r="C10" s="3">
        <v>52.211320025134135</v>
      </c>
      <c r="D10" s="3">
        <v>65.400618164526861</v>
      </c>
      <c r="E10" s="3">
        <v>60.610593971631211</v>
      </c>
      <c r="F10" s="4">
        <v>5.3650549027162597</v>
      </c>
      <c r="G10" s="56"/>
      <c r="H10" s="83">
        <f>AVERAGE(F10:F13)</f>
        <v>5.3132807957768478</v>
      </c>
      <c r="J10" s="16"/>
    </row>
    <row r="11" spans="1:10" x14ac:dyDescent="0.25">
      <c r="A11" s="75"/>
      <c r="B11" s="5" t="s">
        <v>10</v>
      </c>
      <c r="C11" s="6">
        <v>51.897143409541307</v>
      </c>
      <c r="D11" s="6">
        <v>65.448169281978124</v>
      </c>
      <c r="E11" s="6">
        <v>60.527482269503544</v>
      </c>
      <c r="F11" s="7">
        <v>5.464375362039009</v>
      </c>
      <c r="G11" s="57"/>
      <c r="H11" s="84"/>
      <c r="J11" s="16"/>
    </row>
    <row r="12" spans="1:10" x14ac:dyDescent="0.25">
      <c r="A12" s="75"/>
      <c r="B12" s="5" t="s">
        <v>7</v>
      </c>
      <c r="C12" s="6">
        <v>52.535163613514435</v>
      </c>
      <c r="D12" s="6">
        <v>65.99500713266761</v>
      </c>
      <c r="E12" s="6">
        <v>61.109264184397169</v>
      </c>
      <c r="F12" s="7">
        <v>5.4901960784313752</v>
      </c>
      <c r="G12" s="57"/>
      <c r="H12" s="84"/>
      <c r="J12" s="16"/>
    </row>
    <row r="13" spans="1:10" ht="15.75" thickBot="1" x14ac:dyDescent="0.3">
      <c r="A13" s="76"/>
      <c r="B13" s="8" t="s">
        <v>8</v>
      </c>
      <c r="C13" s="9">
        <v>52.878341147469676</v>
      </c>
      <c r="D13" s="9">
        <v>66.631003328578217</v>
      </c>
      <c r="E13" s="9">
        <v>61.63563829787234</v>
      </c>
      <c r="F13" s="10">
        <v>4.9334968399207479</v>
      </c>
      <c r="G13" s="58">
        <f>AVERAGE(E10:E13)</f>
        <v>60.970744680851062</v>
      </c>
      <c r="H13" s="85"/>
      <c r="J13" s="16"/>
    </row>
    <row r="14" spans="1:10" x14ac:dyDescent="0.25">
      <c r="A14" s="74">
        <v>2006</v>
      </c>
      <c r="B14" s="2" t="s">
        <v>9</v>
      </c>
      <c r="C14" s="3">
        <v>53.323021895693365</v>
      </c>
      <c r="D14" s="3">
        <v>67.742510699001414</v>
      </c>
      <c r="E14" s="3">
        <v>62.50554078014185</v>
      </c>
      <c r="F14" s="4">
        <v>3.1264283755370714</v>
      </c>
      <c r="G14" s="56"/>
      <c r="H14" s="83">
        <f>AVERAGE(F14:F17)</f>
        <v>4.9987612806461135</v>
      </c>
      <c r="J14" s="16"/>
    </row>
    <row r="15" spans="1:10" x14ac:dyDescent="0.25">
      <c r="A15" s="75"/>
      <c r="B15" s="5" t="s">
        <v>10</v>
      </c>
      <c r="C15" s="6">
        <v>55.4062545313935</v>
      </c>
      <c r="D15" s="6">
        <v>69.311697574893003</v>
      </c>
      <c r="E15" s="6">
        <v>64.261968085106389</v>
      </c>
      <c r="F15" s="7">
        <v>6.1699011351153521</v>
      </c>
      <c r="G15" s="57"/>
      <c r="H15" s="84"/>
      <c r="J15" s="16"/>
    </row>
    <row r="16" spans="1:10" x14ac:dyDescent="0.25">
      <c r="A16" s="75"/>
      <c r="B16" s="5" t="s">
        <v>7</v>
      </c>
      <c r="C16" s="6">
        <v>55.599593987142931</v>
      </c>
      <c r="D16" s="6">
        <v>69.424631478839743</v>
      </c>
      <c r="E16" s="6">
        <v>64.406028368794324</v>
      </c>
      <c r="F16" s="7">
        <v>5.3948680750747879</v>
      </c>
      <c r="G16" s="57"/>
      <c r="H16" s="84"/>
      <c r="J16" s="16"/>
    </row>
    <row r="17" spans="1:10" ht="15.75" thickBot="1" x14ac:dyDescent="0.3">
      <c r="A17" s="76"/>
      <c r="B17" s="8" t="s">
        <v>8</v>
      </c>
      <c r="C17" s="9">
        <v>55.643095364686559</v>
      </c>
      <c r="D17" s="9">
        <v>70.179505468378494</v>
      </c>
      <c r="E17" s="9">
        <v>64.904698581560282</v>
      </c>
      <c r="F17" s="10">
        <v>5.3038475368572424</v>
      </c>
      <c r="G17" s="58">
        <f>AVERAGE(E14:E17)</f>
        <v>64.019558953900713</v>
      </c>
      <c r="H17" s="85"/>
      <c r="J17" s="16"/>
    </row>
    <row r="18" spans="1:10" x14ac:dyDescent="0.25">
      <c r="A18" s="74">
        <v>2007</v>
      </c>
      <c r="B18" s="2" t="s">
        <v>9</v>
      </c>
      <c r="C18" s="3">
        <v>56.223113731934845</v>
      </c>
      <c r="D18" s="3">
        <v>70.345934379457915</v>
      </c>
      <c r="E18" s="3">
        <v>65.220523049645394</v>
      </c>
      <c r="F18" s="4">
        <v>4.3435865614750435</v>
      </c>
      <c r="G18" s="56"/>
      <c r="H18" s="83">
        <f>AVERAGE(F18:F21)</f>
        <v>5.1512829804553464</v>
      </c>
      <c r="J18" s="16"/>
    </row>
    <row r="19" spans="1:10" x14ac:dyDescent="0.25">
      <c r="A19" s="75"/>
      <c r="B19" s="5" t="s">
        <v>10</v>
      </c>
      <c r="C19" s="6">
        <v>60.669921214171787</v>
      </c>
      <c r="D19" s="6">
        <v>72.301474084640986</v>
      </c>
      <c r="E19" s="6">
        <v>68.07956560283688</v>
      </c>
      <c r="F19" s="7">
        <v>5.940679427487483</v>
      </c>
      <c r="G19" s="57"/>
      <c r="H19" s="84"/>
      <c r="J19" s="16"/>
    </row>
    <row r="20" spans="1:10" x14ac:dyDescent="0.25">
      <c r="A20" s="75"/>
      <c r="B20" s="5" t="s">
        <v>7</v>
      </c>
      <c r="C20" s="6">
        <v>60.28807578906666</v>
      </c>
      <c r="D20" s="6">
        <v>72.354969091773654</v>
      </c>
      <c r="E20" s="6">
        <v>67.974290780141843</v>
      </c>
      <c r="F20" s="7">
        <v>5.5402615278733691</v>
      </c>
      <c r="G20" s="57"/>
      <c r="H20" s="84"/>
      <c r="J20" s="16"/>
    </row>
    <row r="21" spans="1:10" ht="15.75" thickBot="1" x14ac:dyDescent="0.3">
      <c r="A21" s="76"/>
      <c r="B21" s="8" t="s">
        <v>8</v>
      </c>
      <c r="C21" s="9">
        <v>60.563584513509603</v>
      </c>
      <c r="D21" s="9">
        <v>72.247979077508319</v>
      </c>
      <c r="E21" s="9">
        <v>68.007535460992912</v>
      </c>
      <c r="F21" s="10">
        <v>4.780604404985489</v>
      </c>
      <c r="G21" s="58">
        <f>AVERAGE(E18:E21)</f>
        <v>67.32047872340425</v>
      </c>
      <c r="H21" s="85"/>
      <c r="J21" s="16"/>
    </row>
    <row r="22" spans="1:10" x14ac:dyDescent="0.25">
      <c r="A22" s="74">
        <v>2008</v>
      </c>
      <c r="B22" s="2" t="s">
        <v>9</v>
      </c>
      <c r="C22" s="3">
        <v>62.400309343129202</v>
      </c>
      <c r="D22" s="3">
        <v>73.00285306704707</v>
      </c>
      <c r="E22" s="3">
        <v>69.154476950354606</v>
      </c>
      <c r="F22" s="4">
        <v>6.0317730014442184</v>
      </c>
      <c r="G22" s="56"/>
      <c r="H22" s="83">
        <f>AVERAGE(F22:F25)</f>
        <v>8.3036250978687605</v>
      </c>
      <c r="J22" s="16"/>
    </row>
    <row r="23" spans="1:10" x14ac:dyDescent="0.25">
      <c r="A23" s="75"/>
      <c r="B23" s="5" t="s">
        <v>10</v>
      </c>
      <c r="C23" s="6">
        <v>68.14249117888734</v>
      </c>
      <c r="D23" s="6">
        <v>77.496433666191152</v>
      </c>
      <c r="E23" s="6">
        <v>74.102393617021278</v>
      </c>
      <c r="F23" s="7">
        <v>8.8467485960771484</v>
      </c>
      <c r="G23" s="57"/>
      <c r="H23" s="84"/>
      <c r="J23" s="16"/>
    </row>
    <row r="24" spans="1:10" x14ac:dyDescent="0.25">
      <c r="A24" s="75"/>
      <c r="B24" s="5" t="s">
        <v>7</v>
      </c>
      <c r="C24" s="6">
        <v>67.837981536081983</v>
      </c>
      <c r="D24" s="6">
        <v>77.97788873038516</v>
      </c>
      <c r="E24" s="6">
        <v>74.296320921985824</v>
      </c>
      <c r="F24" s="7">
        <v>9.30061949788068</v>
      </c>
      <c r="G24" s="57"/>
      <c r="H24" s="84"/>
      <c r="J24" s="16"/>
    </row>
    <row r="25" spans="1:10" ht="15.75" thickBot="1" x14ac:dyDescent="0.3">
      <c r="A25" s="76"/>
      <c r="B25" s="8" t="s">
        <v>8</v>
      </c>
      <c r="C25" s="9">
        <v>67.678476485088709</v>
      </c>
      <c r="D25" s="9">
        <v>77.841179267712789</v>
      </c>
      <c r="E25" s="9">
        <v>74.152260638297875</v>
      </c>
      <c r="F25" s="10">
        <v>9.0353592960729969</v>
      </c>
      <c r="G25" s="58">
        <f>AVERAGE(E22:E25)</f>
        <v>72.926363031914889</v>
      </c>
      <c r="H25" s="85"/>
      <c r="J25" s="16"/>
    </row>
    <row r="26" spans="1:10" x14ac:dyDescent="0.25">
      <c r="A26" s="74">
        <v>2009</v>
      </c>
      <c r="B26" s="2" t="s">
        <v>9</v>
      </c>
      <c r="C26" s="3">
        <v>67.915317318381753</v>
      </c>
      <c r="D26" s="3">
        <v>77.692582025677609</v>
      </c>
      <c r="E26" s="3">
        <v>74.14117907801419</v>
      </c>
      <c r="F26" s="4">
        <v>7.2109606602035248</v>
      </c>
      <c r="G26" s="56"/>
      <c r="H26" s="83">
        <f>AVERAGE(F26:F29)</f>
        <v>4.4093650379417824</v>
      </c>
      <c r="J26" s="16"/>
    </row>
    <row r="27" spans="1:10" x14ac:dyDescent="0.25">
      <c r="A27" s="75"/>
      <c r="B27" s="5" t="s">
        <v>10</v>
      </c>
      <c r="C27" s="6">
        <v>72.685968388998987</v>
      </c>
      <c r="D27" s="6">
        <v>78.358297669995252</v>
      </c>
      <c r="E27" s="6">
        <v>76.296542553191486</v>
      </c>
      <c r="F27" s="7">
        <v>2.9609690444145187</v>
      </c>
      <c r="G27" s="57"/>
      <c r="H27" s="84"/>
      <c r="J27" s="16"/>
    </row>
    <row r="28" spans="1:10" x14ac:dyDescent="0.25">
      <c r="A28" s="75"/>
      <c r="B28" s="5" t="s">
        <v>7</v>
      </c>
      <c r="C28" s="6">
        <v>74.537193677799806</v>
      </c>
      <c r="D28" s="6">
        <v>78.138373751783163</v>
      </c>
      <c r="E28" s="6">
        <v>76.833998226950342</v>
      </c>
      <c r="F28" s="7">
        <v>3.41561637706016</v>
      </c>
      <c r="G28" s="57"/>
      <c r="H28" s="84"/>
      <c r="J28" s="16"/>
    </row>
    <row r="29" spans="1:10" ht="15.75" thickBot="1" x14ac:dyDescent="0.3">
      <c r="A29" s="76"/>
      <c r="B29" s="8" t="s">
        <v>8</v>
      </c>
      <c r="C29" s="9">
        <v>74.948040021267346</v>
      </c>
      <c r="D29" s="9">
        <v>78.411792677127906</v>
      </c>
      <c r="E29" s="9">
        <v>77.15536347517731</v>
      </c>
      <c r="F29" s="10">
        <v>4.0499140700889225</v>
      </c>
      <c r="G29" s="58">
        <f>AVERAGE(E26:E29)</f>
        <v>76.106770833333329</v>
      </c>
      <c r="H29" s="85"/>
      <c r="J29" s="16"/>
    </row>
    <row r="30" spans="1:10" x14ac:dyDescent="0.25">
      <c r="A30" s="74">
        <v>2010</v>
      </c>
      <c r="B30" s="2" t="s">
        <v>9</v>
      </c>
      <c r="C30" s="3">
        <v>76.286915752332177</v>
      </c>
      <c r="D30" s="3">
        <v>79.553019495958154</v>
      </c>
      <c r="E30" s="3">
        <v>78.36879432624113</v>
      </c>
      <c r="F30" s="4">
        <v>5.7021149390927395</v>
      </c>
      <c r="G30" s="56"/>
      <c r="H30" s="83">
        <f>AVERAGE(F30:F33)</f>
        <v>7.0209624293896038</v>
      </c>
      <c r="J30" s="16"/>
    </row>
    <row r="31" spans="1:10" x14ac:dyDescent="0.25">
      <c r="A31" s="75"/>
      <c r="B31" s="5" t="s">
        <v>10</v>
      </c>
      <c r="C31" s="6">
        <v>77.698293779303015</v>
      </c>
      <c r="D31" s="6">
        <v>82.851878269139306</v>
      </c>
      <c r="E31" s="6">
        <v>80.978501773049643</v>
      </c>
      <c r="F31" s="7">
        <v>6.1365286855483037</v>
      </c>
      <c r="G31" s="57"/>
      <c r="H31" s="84"/>
      <c r="J31" s="16"/>
    </row>
    <row r="32" spans="1:10" x14ac:dyDescent="0.25">
      <c r="A32" s="75"/>
      <c r="B32" s="5" t="s">
        <v>7</v>
      </c>
      <c r="C32" s="6">
        <v>79.481850258591535</v>
      </c>
      <c r="D32" s="6">
        <v>83.94555397051829</v>
      </c>
      <c r="E32" s="6">
        <v>82.324911347517741</v>
      </c>
      <c r="F32" s="7">
        <v>7.1464628254128915</v>
      </c>
      <c r="G32" s="57"/>
      <c r="H32" s="84"/>
      <c r="J32" s="16"/>
    </row>
    <row r="33" spans="1:10" ht="15.75" thickBot="1" x14ac:dyDescent="0.3">
      <c r="A33" s="76"/>
      <c r="B33" s="8" t="s">
        <v>8</v>
      </c>
      <c r="C33" s="9">
        <v>82.091932911208872</v>
      </c>
      <c r="D33" s="9">
        <v>85.360199714693294</v>
      </c>
      <c r="E33" s="9">
        <v>84.175531914893611</v>
      </c>
      <c r="F33" s="10">
        <v>9.0987432675044833</v>
      </c>
      <c r="G33" s="58">
        <f>AVERAGE(E30:E33)</f>
        <v>81.461934840425528</v>
      </c>
      <c r="H33" s="85"/>
      <c r="J33" s="16"/>
    </row>
    <row r="34" spans="1:10" x14ac:dyDescent="0.25">
      <c r="A34" s="74">
        <v>2011</v>
      </c>
      <c r="B34" s="2" t="s">
        <v>9</v>
      </c>
      <c r="C34" s="3">
        <v>84.320170138721068</v>
      </c>
      <c r="D34" s="3">
        <v>86.828340466000952</v>
      </c>
      <c r="E34" s="3">
        <v>85.920877659574472</v>
      </c>
      <c r="F34" s="4">
        <v>9.636595022624439</v>
      </c>
      <c r="G34" s="56"/>
      <c r="H34" s="83">
        <f>AVERAGE(F34:F37)</f>
        <v>8.8585458664364189</v>
      </c>
      <c r="J34" s="16"/>
    </row>
    <row r="35" spans="1:10" x14ac:dyDescent="0.25">
      <c r="A35" s="75"/>
      <c r="B35" s="5" t="s">
        <v>10</v>
      </c>
      <c r="C35" s="6">
        <v>85.905553675866415</v>
      </c>
      <c r="D35" s="6">
        <v>88.754160722776973</v>
      </c>
      <c r="E35" s="6">
        <v>87.721631205673759</v>
      </c>
      <c r="F35" s="7">
        <v>8.3270612384536378</v>
      </c>
      <c r="G35" s="57"/>
      <c r="H35" s="84"/>
      <c r="J35" s="16"/>
    </row>
    <row r="36" spans="1:10" x14ac:dyDescent="0.25">
      <c r="A36" s="75"/>
      <c r="B36" s="5" t="s">
        <v>7</v>
      </c>
      <c r="C36" s="6">
        <v>87.998453284354014</v>
      </c>
      <c r="D36" s="6">
        <v>90.751307655729903</v>
      </c>
      <c r="E36" s="6">
        <v>89.749556737588648</v>
      </c>
      <c r="F36" s="7">
        <v>9.0187104590119702</v>
      </c>
      <c r="G36" s="57"/>
      <c r="H36" s="84"/>
      <c r="J36" s="16"/>
    </row>
    <row r="37" spans="1:10" ht="15.75" thickBot="1" x14ac:dyDescent="0.3">
      <c r="A37" s="76"/>
      <c r="B37" s="8" t="s">
        <v>8</v>
      </c>
      <c r="C37" s="9">
        <v>89.443665716081028</v>
      </c>
      <c r="D37" s="9">
        <v>92.338326200665705</v>
      </c>
      <c r="E37" s="9">
        <v>91.289893617021278</v>
      </c>
      <c r="F37" s="10">
        <v>8.451816745655627</v>
      </c>
      <c r="G37" s="58">
        <f>AVERAGE(E34:E37)</f>
        <v>88.670489804964532</v>
      </c>
      <c r="H37" s="85"/>
      <c r="J37" s="16"/>
    </row>
    <row r="38" spans="1:10" x14ac:dyDescent="0.25">
      <c r="A38" s="74">
        <v>2012</v>
      </c>
      <c r="B38" s="2" t="s">
        <v>9</v>
      </c>
      <c r="C38" s="3">
        <v>93.933974575861583</v>
      </c>
      <c r="D38" s="3">
        <v>94.11554921540656</v>
      </c>
      <c r="E38" s="3">
        <v>94.049202127659584</v>
      </c>
      <c r="F38" s="4">
        <v>9.460243760882193</v>
      </c>
      <c r="G38" s="56"/>
      <c r="H38" s="83">
        <f>AVERAGE(F38:F41)</f>
        <v>10.924750086842911</v>
      </c>
      <c r="J38" s="16"/>
    </row>
    <row r="39" spans="1:10" x14ac:dyDescent="0.25">
      <c r="A39" s="75"/>
      <c r="B39" s="5" t="s">
        <v>10</v>
      </c>
      <c r="C39" s="6">
        <v>101.98656290782543</v>
      </c>
      <c r="D39" s="6">
        <v>98.222776985259145</v>
      </c>
      <c r="E39" s="6">
        <v>99.589982269503551</v>
      </c>
      <c r="F39" s="7">
        <v>13.529560384032347</v>
      </c>
      <c r="G39" s="57"/>
      <c r="H39" s="84"/>
      <c r="J39" s="16"/>
    </row>
    <row r="40" spans="1:10" x14ac:dyDescent="0.25">
      <c r="A40" s="75"/>
      <c r="B40" s="5" t="s">
        <v>7</v>
      </c>
      <c r="C40" s="6">
        <v>100.20783991493064</v>
      </c>
      <c r="D40" s="6">
        <v>99.524488825487396</v>
      </c>
      <c r="E40" s="6">
        <v>99.772828014184398</v>
      </c>
      <c r="F40" s="7">
        <v>11.168045437708374</v>
      </c>
      <c r="G40" s="57"/>
      <c r="H40" s="84"/>
      <c r="J40" s="16"/>
    </row>
    <row r="41" spans="1:10" ht="15.75" thickBot="1" x14ac:dyDescent="0.3">
      <c r="A41" s="76"/>
      <c r="B41" s="8" t="s">
        <v>8</v>
      </c>
      <c r="C41" s="9">
        <v>100</v>
      </c>
      <c r="D41" s="9">
        <v>100</v>
      </c>
      <c r="E41" s="9">
        <v>100</v>
      </c>
      <c r="F41" s="10">
        <v>9.5411507647487284</v>
      </c>
      <c r="G41" s="58">
        <f>AVERAGE(E38:E41)</f>
        <v>98.35300310283688</v>
      </c>
      <c r="H41" s="85"/>
      <c r="J41" s="16"/>
    </row>
    <row r="42" spans="1:10" x14ac:dyDescent="0.25">
      <c r="A42" s="74">
        <v>2013</v>
      </c>
      <c r="B42" s="11" t="s">
        <v>11</v>
      </c>
      <c r="C42" s="3">
        <v>101.24870593041976</v>
      </c>
      <c r="D42" s="3">
        <v>102.59151189707053</v>
      </c>
      <c r="E42" s="3">
        <v>102.05805372731383</v>
      </c>
      <c r="F42" s="4">
        <v>8.5105783324258297</v>
      </c>
      <c r="G42" s="56"/>
      <c r="H42" s="83">
        <f>AVERAGE(F42:F53)</f>
        <v>8.7686663243714698</v>
      </c>
      <c r="J42" s="16"/>
    </row>
    <row r="43" spans="1:10" x14ac:dyDescent="0.25">
      <c r="A43" s="75"/>
      <c r="B43" s="12" t="s">
        <v>12</v>
      </c>
      <c r="C43" s="6">
        <v>102.28695921987661</v>
      </c>
      <c r="D43" s="6">
        <v>103.11587414894075</v>
      </c>
      <c r="E43" s="6">
        <v>102.79365924509439</v>
      </c>
      <c r="F43" s="7">
        <v>9.2876510212132946</v>
      </c>
      <c r="G43" s="57"/>
      <c r="H43" s="84"/>
      <c r="J43" s="16"/>
    </row>
    <row r="44" spans="1:10" x14ac:dyDescent="0.25">
      <c r="A44" s="75"/>
      <c r="B44" s="12" t="s">
        <v>13</v>
      </c>
      <c r="C44" s="6">
        <v>102.41986887042199</v>
      </c>
      <c r="D44" s="6">
        <v>104.02631900651882</v>
      </c>
      <c r="E44" s="6">
        <v>103.39633284853218</v>
      </c>
      <c r="F44" s="7">
        <v>9.9233298948334649</v>
      </c>
      <c r="G44" s="57"/>
      <c r="H44" s="84"/>
      <c r="J44" s="16"/>
    </row>
    <row r="45" spans="1:10" x14ac:dyDescent="0.25">
      <c r="A45" s="75"/>
      <c r="B45" s="12" t="s">
        <v>14</v>
      </c>
      <c r="C45" s="6">
        <v>104.11756297680793</v>
      </c>
      <c r="D45" s="6">
        <v>104.49026180579445</v>
      </c>
      <c r="E45" s="6">
        <v>104.36058497553223</v>
      </c>
      <c r="F45" s="7">
        <v>4.7708977307300948</v>
      </c>
      <c r="G45" s="57"/>
      <c r="H45" s="84"/>
      <c r="J45" s="16"/>
    </row>
    <row r="46" spans="1:10" x14ac:dyDescent="0.25">
      <c r="A46" s="75"/>
      <c r="B46" s="12" t="s">
        <v>15</v>
      </c>
      <c r="C46" s="6">
        <v>104.16228029447066</v>
      </c>
      <c r="D46" s="6">
        <v>104.97277790104754</v>
      </c>
      <c r="E46" s="6">
        <v>104.67261536823324</v>
      </c>
      <c r="F46" s="7">
        <v>5.0793126466437633</v>
      </c>
      <c r="G46" s="57"/>
      <c r="H46" s="84"/>
      <c r="J46" s="16"/>
    </row>
    <row r="47" spans="1:10" x14ac:dyDescent="0.25">
      <c r="A47" s="75"/>
      <c r="B47" s="12" t="s">
        <v>16</v>
      </c>
      <c r="C47" s="6">
        <v>106.03886663687283</v>
      </c>
      <c r="D47" s="6">
        <v>106.23070947858281</v>
      </c>
      <c r="E47" s="6">
        <v>106.18348200116183</v>
      </c>
      <c r="F47" s="7">
        <v>6.5911255911329292</v>
      </c>
      <c r="G47" s="57"/>
      <c r="H47" s="84"/>
      <c r="J47" s="16"/>
    </row>
    <row r="48" spans="1:10" x14ac:dyDescent="0.25">
      <c r="A48" s="75"/>
      <c r="B48" s="12" t="s">
        <v>17</v>
      </c>
      <c r="C48" s="6">
        <v>107.87119926161078</v>
      </c>
      <c r="D48" s="6">
        <v>108.87598240135762</v>
      </c>
      <c r="E48" s="6">
        <v>108.50881112609606</v>
      </c>
      <c r="F48" s="7">
        <v>8.7207324720395274</v>
      </c>
      <c r="G48" s="57"/>
      <c r="H48" s="84"/>
      <c r="J48" s="16"/>
    </row>
    <row r="49" spans="1:10" x14ac:dyDescent="0.25">
      <c r="A49" s="75"/>
      <c r="B49" s="12" t="s">
        <v>18</v>
      </c>
      <c r="C49" s="6">
        <v>109.65749890595862</v>
      </c>
      <c r="D49" s="6">
        <v>107.84719111258464</v>
      </c>
      <c r="E49" s="6">
        <v>108.55623534150325</v>
      </c>
      <c r="F49" s="7">
        <v>8.813458756412107</v>
      </c>
      <c r="G49" s="57"/>
      <c r="H49" s="84"/>
      <c r="J49" s="16"/>
    </row>
    <row r="50" spans="1:10" x14ac:dyDescent="0.25">
      <c r="A50" s="75"/>
      <c r="B50" s="12" t="s">
        <v>19</v>
      </c>
      <c r="C50" s="6">
        <v>110.78097461449659</v>
      </c>
      <c r="D50" s="6">
        <v>108.39804062376665</v>
      </c>
      <c r="E50" s="6">
        <v>109.33805427529603</v>
      </c>
      <c r="F50" s="7">
        <v>9.5920753738478517</v>
      </c>
      <c r="G50" s="57"/>
      <c r="H50" s="84"/>
      <c r="J50" s="16"/>
    </row>
    <row r="51" spans="1:10" x14ac:dyDescent="0.25">
      <c r="A51" s="75"/>
      <c r="B51" s="12" t="s">
        <v>20</v>
      </c>
      <c r="C51" s="6">
        <v>113.4770995550513</v>
      </c>
      <c r="D51" s="6">
        <v>109.06347394716347</v>
      </c>
      <c r="E51" s="6">
        <v>110.80444236667994</v>
      </c>
      <c r="F51" s="7">
        <v>10.804451252488011</v>
      </c>
      <c r="G51" s="57"/>
      <c r="H51" s="84"/>
      <c r="J51" s="16"/>
    </row>
    <row r="52" spans="1:10" x14ac:dyDescent="0.25">
      <c r="A52" s="75"/>
      <c r="B52" s="12" t="s">
        <v>21</v>
      </c>
      <c r="C52" s="6">
        <v>114.39685692487603</v>
      </c>
      <c r="D52" s="6">
        <v>109.30442426344688</v>
      </c>
      <c r="E52" s="6">
        <v>111.3147112793757</v>
      </c>
      <c r="F52" s="7">
        <v>11.309589028955958</v>
      </c>
      <c r="G52" s="57"/>
      <c r="H52" s="84"/>
      <c r="J52" s="16"/>
    </row>
    <row r="53" spans="1:10" ht="15.75" thickBot="1" x14ac:dyDescent="0.3">
      <c r="A53" s="89"/>
      <c r="B53" s="17" t="s">
        <v>22</v>
      </c>
      <c r="C53" s="18">
        <v>115.49474583653956</v>
      </c>
      <c r="D53" s="18">
        <v>109.44444515081226</v>
      </c>
      <c r="E53" s="18">
        <v>111.83109458445128</v>
      </c>
      <c r="F53" s="19">
        <v>11.820793791734818</v>
      </c>
      <c r="G53" s="58">
        <f>AVERAGE(E42:E53)</f>
        <v>106.98483976160581</v>
      </c>
      <c r="H53" s="85"/>
      <c r="J53" s="16"/>
    </row>
    <row r="54" spans="1:10" x14ac:dyDescent="0.25">
      <c r="A54" s="86">
        <v>2014</v>
      </c>
      <c r="B54" s="23" t="s">
        <v>11</v>
      </c>
      <c r="C54" s="24">
        <v>115.38399737458478</v>
      </c>
      <c r="D54" s="24">
        <v>110.28713289526461</v>
      </c>
      <c r="E54" s="24">
        <v>112.2942305442307</v>
      </c>
      <c r="F54" s="25">
        <v>10.029758988219228</v>
      </c>
      <c r="G54" s="59"/>
      <c r="H54" s="80">
        <f>AVERAGE(F54:F65)</f>
        <v>8.3006019040245533</v>
      </c>
      <c r="J54" s="16"/>
    </row>
    <row r="55" spans="1:10" x14ac:dyDescent="0.25">
      <c r="A55" s="87"/>
      <c r="B55" s="20" t="s">
        <v>23</v>
      </c>
      <c r="C55" s="21">
        <v>115.64886839339098</v>
      </c>
      <c r="D55" s="21">
        <v>110.44911026857898</v>
      </c>
      <c r="E55" s="21">
        <v>112.49621348417639</v>
      </c>
      <c r="F55" s="22">
        <v>9.4388645275754524</v>
      </c>
      <c r="G55" s="60"/>
      <c r="H55" s="94"/>
      <c r="J55" s="16"/>
    </row>
    <row r="56" spans="1:10" x14ac:dyDescent="0.25">
      <c r="A56" s="87"/>
      <c r="B56" s="20" t="s">
        <v>13</v>
      </c>
      <c r="C56" s="21">
        <v>115.67169650434037</v>
      </c>
      <c r="D56" s="21">
        <v>110.74527167268738</v>
      </c>
      <c r="E56" s="21">
        <v>112.6862265708196</v>
      </c>
      <c r="F56" s="22">
        <v>8.984741979095535</v>
      </c>
      <c r="G56" s="60"/>
      <c r="H56" s="94"/>
      <c r="J56" s="16"/>
    </row>
    <row r="57" spans="1:10" x14ac:dyDescent="0.25">
      <c r="A57" s="87"/>
      <c r="B57" s="20" t="s">
        <v>14</v>
      </c>
      <c r="C57" s="21">
        <v>116.78955434727168</v>
      </c>
      <c r="D57" s="21">
        <v>111.11304424865264</v>
      </c>
      <c r="E57" s="21">
        <v>113.34524804059784</v>
      </c>
      <c r="F57" s="22">
        <v>8.6092494280020517</v>
      </c>
      <c r="G57" s="60"/>
      <c r="H57" s="94"/>
      <c r="J57" s="16"/>
    </row>
    <row r="58" spans="1:10" x14ac:dyDescent="0.25">
      <c r="A58" s="87"/>
      <c r="B58" s="20" t="s">
        <v>15</v>
      </c>
      <c r="C58" s="21">
        <v>117.63834954242411</v>
      </c>
      <c r="D58" s="21">
        <v>111.76607378228643</v>
      </c>
      <c r="E58" s="21">
        <v>114.07429013480272</v>
      </c>
      <c r="F58" s="22">
        <v>8.9819813267250979</v>
      </c>
      <c r="G58" s="60"/>
      <c r="H58" s="94"/>
      <c r="J58" s="16"/>
    </row>
    <row r="59" spans="1:10" x14ac:dyDescent="0.25">
      <c r="A59" s="87"/>
      <c r="B59" s="20" t="s">
        <v>16</v>
      </c>
      <c r="C59" s="21">
        <v>118.91753608271014</v>
      </c>
      <c r="D59" s="21">
        <v>112.09604154097534</v>
      </c>
      <c r="E59" s="21">
        <v>114.77095683889337</v>
      </c>
      <c r="F59" s="22">
        <v>8.087392385227643</v>
      </c>
      <c r="G59" s="60"/>
      <c r="H59" s="94"/>
      <c r="I59" s="16"/>
      <c r="J59" s="16"/>
    </row>
    <row r="60" spans="1:10" x14ac:dyDescent="0.25">
      <c r="A60" s="87"/>
      <c r="B60" s="20" t="s">
        <v>17</v>
      </c>
      <c r="C60" s="21">
        <v>119.92458187009305</v>
      </c>
      <c r="D60" s="21">
        <v>115.53701402402035</v>
      </c>
      <c r="E60" s="21">
        <v>117.26894527465572</v>
      </c>
      <c r="F60" s="22">
        <v>8.0732007453105936</v>
      </c>
      <c r="G60" s="60"/>
      <c r="H60" s="94"/>
      <c r="I60" s="16"/>
      <c r="J60" s="16"/>
    </row>
    <row r="61" spans="1:10" x14ac:dyDescent="0.25">
      <c r="A61" s="87"/>
      <c r="B61" s="20" t="s">
        <v>18</v>
      </c>
      <c r="C61" s="21">
        <v>120.38937247242501</v>
      </c>
      <c r="D61" s="21">
        <v>116.56225626695712</v>
      </c>
      <c r="E61" s="21">
        <v>118.07523085014819</v>
      </c>
      <c r="F61" s="22">
        <v>8.7687229376548039</v>
      </c>
      <c r="G61" s="60"/>
      <c r="H61" s="94"/>
      <c r="J61" s="16"/>
    </row>
    <row r="62" spans="1:10" x14ac:dyDescent="0.25">
      <c r="A62" s="87"/>
      <c r="B62" s="20" t="s">
        <v>19</v>
      </c>
      <c r="C62" s="21">
        <v>121.05636489308945</v>
      </c>
      <c r="D62" s="21">
        <v>116.89689626633414</v>
      </c>
      <c r="E62" s="21">
        <v>118.53993696516673</v>
      </c>
      <c r="F62" s="26">
        <v>8.4159927217122501</v>
      </c>
      <c r="G62" s="60"/>
      <c r="H62" s="94"/>
      <c r="J62" s="16"/>
    </row>
    <row r="63" spans="1:10" x14ac:dyDescent="0.25">
      <c r="A63" s="87"/>
      <c r="B63" s="20" t="s">
        <v>20</v>
      </c>
      <c r="C63" s="21">
        <v>121.152612960273</v>
      </c>
      <c r="D63" s="21">
        <v>117.03985597044955</v>
      </c>
      <c r="E63" s="21">
        <v>118.6646553185175</v>
      </c>
      <c r="F63" s="22">
        <v>7.0937705961518605</v>
      </c>
      <c r="G63" s="60"/>
      <c r="H63" s="94"/>
      <c r="J63" s="16"/>
    </row>
    <row r="64" spans="1:10" x14ac:dyDescent="0.25">
      <c r="A64" s="87"/>
      <c r="B64" s="20" t="s">
        <v>21</v>
      </c>
      <c r="C64" s="21">
        <v>121.57629572534147</v>
      </c>
      <c r="D64" s="21">
        <v>116.90913894223156</v>
      </c>
      <c r="E64" s="21">
        <v>118.75038860374066</v>
      </c>
      <c r="F64" s="22">
        <v>6.6798693891439331</v>
      </c>
      <c r="G64" s="60"/>
      <c r="H64" s="94"/>
      <c r="J64" s="16"/>
    </row>
    <row r="65" spans="1:10" ht="15.75" thickBot="1" x14ac:dyDescent="0.3">
      <c r="A65" s="88"/>
      <c r="B65" s="29" t="s">
        <v>22</v>
      </c>
      <c r="C65" s="27">
        <v>121.61412091701693</v>
      </c>
      <c r="D65" s="27">
        <v>117.35512271336165</v>
      </c>
      <c r="E65" s="27">
        <v>119.03713002594026</v>
      </c>
      <c r="F65" s="28">
        <v>6.4436778234761904</v>
      </c>
      <c r="G65" s="58">
        <f>AVERAGE(E54:E65)</f>
        <v>115.8336210543075</v>
      </c>
      <c r="H65" s="95"/>
      <c r="J65" s="16"/>
    </row>
    <row r="66" spans="1:10" x14ac:dyDescent="0.25">
      <c r="A66" s="90">
        <v>2015</v>
      </c>
      <c r="B66" s="30" t="s">
        <v>11</v>
      </c>
      <c r="C66" s="31">
        <v>121.24039338323033</v>
      </c>
      <c r="D66" s="31">
        <v>118.17054185938795</v>
      </c>
      <c r="E66" s="31">
        <v>119.38659347746474</v>
      </c>
      <c r="F66" s="31">
        <v>6.3158747327098697</v>
      </c>
      <c r="G66" s="61"/>
      <c r="H66" s="92">
        <f>AVERAGE(F66:F77)</f>
        <v>4.5766453333112072</v>
      </c>
      <c r="J66" s="16"/>
    </row>
    <row r="67" spans="1:10" x14ac:dyDescent="0.25">
      <c r="A67" s="91"/>
      <c r="B67" s="32" t="s">
        <v>23</v>
      </c>
      <c r="C67" s="33">
        <v>121.30304882427932</v>
      </c>
      <c r="D67" s="33">
        <v>118.59038310087064</v>
      </c>
      <c r="E67" s="33">
        <v>119.66592771335083</v>
      </c>
      <c r="F67" s="33">
        <v>6.3732938266254813</v>
      </c>
      <c r="G67" s="62"/>
      <c r="H67" s="93"/>
      <c r="J67" s="16"/>
    </row>
    <row r="68" spans="1:10" x14ac:dyDescent="0.25">
      <c r="A68" s="91"/>
      <c r="B68" s="32" t="s">
        <v>13</v>
      </c>
      <c r="C68" s="33">
        <v>121.31400645149387</v>
      </c>
      <c r="D68" s="33">
        <v>118.81243385695163</v>
      </c>
      <c r="E68" s="33">
        <v>119.80481545684793</v>
      </c>
      <c r="F68" s="33">
        <v>6.317177442759192</v>
      </c>
      <c r="G68" s="62"/>
      <c r="H68" s="93"/>
      <c r="J68" s="16"/>
    </row>
    <row r="69" spans="1:10" x14ac:dyDescent="0.25">
      <c r="A69" s="91"/>
      <c r="B69" s="32" t="s">
        <v>14</v>
      </c>
      <c r="C69" s="34">
        <v>121.40285439718711</v>
      </c>
      <c r="D69" s="34">
        <v>118.81778518553384</v>
      </c>
      <c r="E69" s="34">
        <v>119.84307746802091</v>
      </c>
      <c r="F69" s="34">
        <v>5.7327762211042854</v>
      </c>
      <c r="G69" s="63"/>
      <c r="H69" s="93"/>
      <c r="J69" s="16"/>
    </row>
    <row r="70" spans="1:10" x14ac:dyDescent="0.25">
      <c r="A70" s="91"/>
      <c r="B70" s="32" t="s">
        <v>15</v>
      </c>
      <c r="C70" s="35">
        <v>121.08566352225833</v>
      </c>
      <c r="D70" s="35">
        <v>119.03615455132703</v>
      </c>
      <c r="E70" s="34">
        <v>119.85012531567401</v>
      </c>
      <c r="F70" s="34">
        <v>5.0632225491352267</v>
      </c>
      <c r="G70" s="63"/>
      <c r="H70" s="93"/>
      <c r="J70" s="16"/>
    </row>
    <row r="71" spans="1:10" x14ac:dyDescent="0.25">
      <c r="A71" s="91"/>
      <c r="B71" s="32" t="s">
        <v>16</v>
      </c>
      <c r="C71" s="35">
        <v>121.46610661770136</v>
      </c>
      <c r="D71" s="34">
        <v>119.43969898502091</v>
      </c>
      <c r="E71" s="34">
        <v>120.24455499971445</v>
      </c>
      <c r="F71" s="34">
        <v>4.7691491920769602</v>
      </c>
      <c r="G71" s="63"/>
      <c r="H71" s="93"/>
      <c r="J71" s="16"/>
    </row>
    <row r="72" spans="1:10" x14ac:dyDescent="0.25">
      <c r="A72" s="91"/>
      <c r="B72" s="32" t="s">
        <v>17</v>
      </c>
      <c r="C72" s="35">
        <v>122.30236888116733</v>
      </c>
      <c r="D72" s="35">
        <v>120.69296889589975</v>
      </c>
      <c r="E72" s="36">
        <v>121.33288595178853</v>
      </c>
      <c r="F72" s="35">
        <v>3.4654875317712275</v>
      </c>
      <c r="G72" s="64"/>
      <c r="H72" s="93"/>
      <c r="J72" s="16"/>
    </row>
    <row r="73" spans="1:10" x14ac:dyDescent="0.25">
      <c r="A73" s="91"/>
      <c r="B73" s="32" t="s">
        <v>18</v>
      </c>
      <c r="C73" s="34">
        <v>123.20204053448391</v>
      </c>
      <c r="D73" s="34">
        <v>120.80480541121585</v>
      </c>
      <c r="E73" s="34">
        <v>121.75613667814945</v>
      </c>
      <c r="F73" s="34">
        <v>3.1174242061595248</v>
      </c>
      <c r="G73" s="63"/>
      <c r="H73" s="93"/>
      <c r="J73" s="16"/>
    </row>
    <row r="74" spans="1:10" x14ac:dyDescent="0.25">
      <c r="A74" s="91"/>
      <c r="B74" s="32" t="s">
        <v>19</v>
      </c>
      <c r="C74" s="34">
        <v>123.93487786970587</v>
      </c>
      <c r="D74" s="34">
        <v>121.18639603552798</v>
      </c>
      <c r="E74" s="34">
        <v>122.27620394374567</v>
      </c>
      <c r="F74" s="34">
        <v>3.1519056566369219</v>
      </c>
      <c r="G74" s="63"/>
      <c r="H74" s="93"/>
      <c r="J74" s="16"/>
    </row>
    <row r="75" spans="1:10" x14ac:dyDescent="0.25">
      <c r="A75" s="91"/>
      <c r="B75" s="32" t="s">
        <v>20</v>
      </c>
      <c r="C75" s="34">
        <v>124.64815461477252</v>
      </c>
      <c r="D75" s="34">
        <v>121.75108632949805</v>
      </c>
      <c r="E75" s="34">
        <v>122.89943260025719</v>
      </c>
      <c r="F75" s="34">
        <v>3.5686930285793839</v>
      </c>
      <c r="G75" s="63"/>
      <c r="H75" s="93"/>
      <c r="J75" s="16"/>
    </row>
    <row r="76" spans="1:10" x14ac:dyDescent="0.25">
      <c r="A76" s="91"/>
      <c r="B76" s="32" t="s">
        <v>21</v>
      </c>
      <c r="C76" s="34">
        <v>124.80429950804306</v>
      </c>
      <c r="D76" s="34">
        <v>121.85390928317092</v>
      </c>
      <c r="E76" s="34">
        <v>123.0232473993423</v>
      </c>
      <c r="F76" s="34">
        <v>3.5981851056166025</v>
      </c>
      <c r="G76" s="63"/>
      <c r="H76" s="93"/>
      <c r="J76" s="16"/>
    </row>
    <row r="77" spans="1:10" ht="15.75" thickBot="1" x14ac:dyDescent="0.3">
      <c r="A77" s="91"/>
      <c r="B77" s="38" t="s">
        <v>22</v>
      </c>
      <c r="C77" s="37">
        <v>124.96625013758003</v>
      </c>
      <c r="D77" s="37">
        <v>121.94102127918941</v>
      </c>
      <c r="E77" s="37">
        <v>123.13980959532877</v>
      </c>
      <c r="F77" s="39">
        <v>3.446554506559818</v>
      </c>
      <c r="G77" s="58">
        <f>AVERAGE(E66:E77)</f>
        <v>121.10190088330707</v>
      </c>
      <c r="H77" s="93"/>
      <c r="J77" s="16"/>
    </row>
    <row r="78" spans="1:10" x14ac:dyDescent="0.25">
      <c r="A78" s="77">
        <v>2016</v>
      </c>
      <c r="B78" s="23" t="s">
        <v>11</v>
      </c>
      <c r="C78" s="24">
        <v>125.07382475083779</v>
      </c>
      <c r="D78" s="24">
        <v>121.903211598916</v>
      </c>
      <c r="E78" s="24">
        <v>123.15916612348975</v>
      </c>
      <c r="F78" s="24">
        <v>3.1599633896389756</v>
      </c>
      <c r="G78" s="59"/>
      <c r="H78" s="80">
        <f>AVERAGE(F78:F89)</f>
        <v>3.2179754356210348</v>
      </c>
      <c r="J78" s="16"/>
    </row>
    <row r="79" spans="1:10" x14ac:dyDescent="0.25">
      <c r="A79" s="78"/>
      <c r="B79" s="20" t="s">
        <v>23</v>
      </c>
      <c r="C79" s="21">
        <v>124.67899997371212</v>
      </c>
      <c r="D79" s="21">
        <v>122.28922072869162</v>
      </c>
      <c r="E79" s="21">
        <v>123.23767788567012</v>
      </c>
      <c r="F79" s="40">
        <v>2.9847678788528009</v>
      </c>
      <c r="G79" s="65"/>
      <c r="H79" s="81"/>
      <c r="J79" s="16"/>
    </row>
    <row r="80" spans="1:10" x14ac:dyDescent="0.25">
      <c r="A80" s="78"/>
      <c r="B80" s="20" t="s">
        <v>13</v>
      </c>
      <c r="C80" s="21">
        <v>124.6860301994851</v>
      </c>
      <c r="D80" s="21">
        <v>122.44439715100717</v>
      </c>
      <c r="E80" s="21">
        <v>123.33438326599733</v>
      </c>
      <c r="F80" s="21">
        <f>(E80/E68-1)*100</f>
        <v>2.9460984482887476</v>
      </c>
      <c r="G80" s="60"/>
      <c r="H80" s="81"/>
      <c r="J80" s="16"/>
    </row>
    <row r="81" spans="1:11" x14ac:dyDescent="0.25">
      <c r="A81" s="78"/>
      <c r="B81" s="20" t="s">
        <v>14</v>
      </c>
      <c r="C81" s="21">
        <v>124.84712196636742</v>
      </c>
      <c r="D81" s="21">
        <v>122.64868867570814</v>
      </c>
      <c r="E81" s="21">
        <v>123.52162235410782</v>
      </c>
      <c r="F81" s="41">
        <v>3.0694679774628586</v>
      </c>
      <c r="G81" s="66"/>
      <c r="H81" s="81"/>
      <c r="J81" s="16"/>
    </row>
    <row r="82" spans="1:11" x14ac:dyDescent="0.25">
      <c r="A82" s="78"/>
      <c r="B82" s="20" t="s">
        <v>15</v>
      </c>
      <c r="C82" s="42">
        <v>125.23278050471846</v>
      </c>
      <c r="D82" s="42">
        <v>122.86516161157201</v>
      </c>
      <c r="E82" s="42">
        <v>123.80489940234852</v>
      </c>
      <c r="F82" s="42">
        <v>3.2997663342095196</v>
      </c>
      <c r="G82" s="67"/>
      <c r="H82" s="81"/>
      <c r="J82" s="16"/>
    </row>
    <row r="83" spans="1:11" x14ac:dyDescent="0.25">
      <c r="A83" s="78"/>
      <c r="B83" s="20" t="s">
        <v>16</v>
      </c>
      <c r="C83" s="21">
        <v>126.75822084201947</v>
      </c>
      <c r="D83" s="21">
        <v>123.06756989794295</v>
      </c>
      <c r="E83" s="21">
        <v>124.52781358656296</v>
      </c>
      <c r="F83" s="21">
        <v>3.5621226980786513</v>
      </c>
      <c r="G83" s="60"/>
      <c r="H83" s="81"/>
      <c r="J83" s="16"/>
    </row>
    <row r="84" spans="1:11" x14ac:dyDescent="0.25">
      <c r="A84" s="78"/>
      <c r="B84" s="20" t="s">
        <v>17</v>
      </c>
      <c r="C84" s="43">
        <v>127.25722982479823</v>
      </c>
      <c r="D84" s="43">
        <v>123.22209524231404</v>
      </c>
      <c r="E84" s="43">
        <v>124.81734615835173</v>
      </c>
      <c r="F84" s="43">
        <v>2.8718184515513334</v>
      </c>
      <c r="G84" s="55"/>
      <c r="H84" s="81"/>
      <c r="J84" s="16"/>
    </row>
    <row r="85" spans="1:11" x14ac:dyDescent="0.25">
      <c r="A85" s="78"/>
      <c r="B85" s="20" t="s">
        <v>18</v>
      </c>
      <c r="C85" s="43">
        <v>127.90153947623122</v>
      </c>
      <c r="D85" s="43">
        <v>123.46967669649517</v>
      </c>
      <c r="E85" s="42">
        <v>125.22015670662392</v>
      </c>
      <c r="F85" s="42">
        <v>2.8450475869083114</v>
      </c>
      <c r="G85" s="67"/>
      <c r="H85" s="81"/>
      <c r="J85" s="16"/>
    </row>
    <row r="86" spans="1:11" x14ac:dyDescent="0.25">
      <c r="A86" s="78"/>
      <c r="B86" s="20" t="s">
        <v>19</v>
      </c>
      <c r="C86" s="43">
        <v>128.6127528261928</v>
      </c>
      <c r="D86" s="43">
        <v>123.67194871762226</v>
      </c>
      <c r="E86" s="43">
        <v>125.62113870020063</v>
      </c>
      <c r="F86" s="43">
        <v>2.7355565912021929</v>
      </c>
      <c r="G86" s="55"/>
      <c r="H86" s="81"/>
      <c r="J86" s="16"/>
    </row>
    <row r="87" spans="1:11" x14ac:dyDescent="0.25">
      <c r="A87" s="78"/>
      <c r="B87" s="20" t="s">
        <v>20</v>
      </c>
      <c r="C87" s="43">
        <v>129.36457474813636</v>
      </c>
      <c r="D87" s="43">
        <v>124.01310504972687</v>
      </c>
      <c r="E87" s="43">
        <v>126.12233912471692</v>
      </c>
      <c r="F87" s="21">
        <v>2.622393331092554</v>
      </c>
      <c r="G87" s="60"/>
      <c r="H87" s="81"/>
      <c r="J87" s="16"/>
    </row>
    <row r="88" spans="1:11" x14ac:dyDescent="0.25">
      <c r="A88" s="78"/>
      <c r="B88" s="20" t="s">
        <v>21</v>
      </c>
      <c r="C88" s="21">
        <v>131.65561163284531</v>
      </c>
      <c r="D88" s="21">
        <v>125.38190927750051</v>
      </c>
      <c r="E88" s="21">
        <v>127.8497001284197</v>
      </c>
      <c r="F88" s="21">
        <v>3.92320380993552</v>
      </c>
      <c r="G88" s="60"/>
      <c r="H88" s="81"/>
      <c r="J88" s="16"/>
    </row>
    <row r="89" spans="1:11" ht="15.75" thickBot="1" x14ac:dyDescent="0.3">
      <c r="A89" s="79"/>
      <c r="B89" s="29" t="s">
        <v>22</v>
      </c>
      <c r="C89" s="52">
        <v>132.34918428838031</v>
      </c>
      <c r="D89" s="52">
        <v>126.49241504937328</v>
      </c>
      <c r="E89" s="52">
        <v>128.79869798169091</v>
      </c>
      <c r="F89" s="52">
        <v>4.5954987302309513</v>
      </c>
      <c r="G89" s="58">
        <f>AVERAGE(E78:E89)</f>
        <v>125.00124511818171</v>
      </c>
      <c r="H89" s="82"/>
      <c r="J89" s="16"/>
      <c r="K89" s="16"/>
    </row>
    <row r="90" spans="1:11" x14ac:dyDescent="0.25">
      <c r="A90" s="87">
        <v>2017</v>
      </c>
      <c r="B90" s="50" t="s">
        <v>11</v>
      </c>
      <c r="C90" s="51">
        <v>133.01036353239061</v>
      </c>
      <c r="D90" s="51">
        <v>127.11615995772678</v>
      </c>
      <c r="E90" s="51">
        <v>129.43713849555004</v>
      </c>
      <c r="F90" s="51">
        <v>5.09744631249416</v>
      </c>
      <c r="G90" s="60"/>
      <c r="H90" s="80">
        <v>4.9550836698512235</v>
      </c>
      <c r="J90" s="16"/>
      <c r="K90" s="16"/>
    </row>
    <row r="91" spans="1:11" x14ac:dyDescent="0.25">
      <c r="A91" s="87"/>
      <c r="B91" s="20" t="s">
        <v>23</v>
      </c>
      <c r="C91" s="21">
        <v>134.43011134840879</v>
      </c>
      <c r="D91" s="21">
        <v>127.45148168990738</v>
      </c>
      <c r="E91" s="21">
        <v>130.19282037456361</v>
      </c>
      <c r="F91" s="21">
        <v>5.6436818740985162</v>
      </c>
      <c r="G91" s="60"/>
      <c r="H91" s="94"/>
      <c r="J91" s="16"/>
      <c r="K91" s="16"/>
    </row>
    <row r="92" spans="1:11" x14ac:dyDescent="0.25">
      <c r="A92" s="87"/>
      <c r="B92" s="20" t="s">
        <v>13</v>
      </c>
      <c r="C92" s="21">
        <v>132.5417968010818</v>
      </c>
      <c r="D92" s="21">
        <v>127.67842006144713</v>
      </c>
      <c r="E92" s="21">
        <v>129.59810557312659</v>
      </c>
      <c r="F92" s="21">
        <v>5.0786505281501082</v>
      </c>
      <c r="G92" s="60"/>
      <c r="H92" s="94"/>
      <c r="J92" s="16"/>
    </row>
    <row r="93" spans="1:11" x14ac:dyDescent="0.25">
      <c r="A93" s="87"/>
      <c r="B93" s="20" t="s">
        <v>14</v>
      </c>
      <c r="C93" s="42">
        <v>135.31415487551513</v>
      </c>
      <c r="D93" s="41">
        <v>127.63822624249187</v>
      </c>
      <c r="E93" s="41">
        <v>130.64880988158794</v>
      </c>
      <c r="F93" s="41">
        <v>5.7699918375815562</v>
      </c>
      <c r="G93" s="66"/>
      <c r="H93" s="94"/>
      <c r="J93" s="16"/>
    </row>
    <row r="94" spans="1:11" x14ac:dyDescent="0.25">
      <c r="A94" s="87"/>
      <c r="B94" s="20" t="s">
        <v>15</v>
      </c>
      <c r="C94" s="42">
        <v>135.35022461917811</v>
      </c>
      <c r="D94" s="41">
        <v>127.86538565345575</v>
      </c>
      <c r="E94" s="41">
        <v>130.80237308272945</v>
      </c>
      <c r="F94" s="41">
        <v>5.6520167732944993</v>
      </c>
      <c r="G94" s="66"/>
      <c r="H94" s="94"/>
      <c r="J94" s="16"/>
    </row>
    <row r="95" spans="1:11" x14ac:dyDescent="0.25">
      <c r="A95" s="87"/>
      <c r="B95" s="20" t="s">
        <v>16</v>
      </c>
      <c r="C95" s="44">
        <v>135.03823262737086</v>
      </c>
      <c r="D95" s="44">
        <v>127.85140638787988</v>
      </c>
      <c r="E95" s="44">
        <v>130.67334336359082</v>
      </c>
      <c r="F95" s="44">
        <v>4.9350659905033289</v>
      </c>
      <c r="G95" s="68"/>
      <c r="H95" s="94"/>
      <c r="J95" s="16"/>
    </row>
    <row r="96" spans="1:11" x14ac:dyDescent="0.25">
      <c r="A96" s="87"/>
      <c r="B96" s="20" t="s">
        <v>17</v>
      </c>
      <c r="C96" s="44">
        <v>136.47270423769763</v>
      </c>
      <c r="D96" s="44">
        <v>128.14964539109508</v>
      </c>
      <c r="E96" s="44">
        <v>131.40954193999232</v>
      </c>
      <c r="F96" s="44">
        <v>5.2814740775511293</v>
      </c>
      <c r="G96" s="68"/>
      <c r="H96" s="94"/>
      <c r="J96" s="16"/>
    </row>
    <row r="97" spans="1:12" x14ac:dyDescent="0.25">
      <c r="A97" s="87"/>
      <c r="B97" s="45" t="s">
        <v>18</v>
      </c>
      <c r="C97" s="46">
        <v>137.2672954564689</v>
      </c>
      <c r="D97" s="46">
        <v>128.45193831494973</v>
      </c>
      <c r="E97" s="46">
        <v>131.90102392076025</v>
      </c>
      <c r="F97" s="46">
        <v>5.3352969600485523</v>
      </c>
      <c r="G97" s="60"/>
      <c r="H97" s="94"/>
      <c r="J97" s="16"/>
    </row>
    <row r="98" spans="1:12" x14ac:dyDescent="0.25">
      <c r="A98" s="87"/>
      <c r="B98" s="20" t="s">
        <v>19</v>
      </c>
      <c r="C98" s="21">
        <v>137.38021226218169</v>
      </c>
      <c r="D98" s="21">
        <v>128.19595743215635</v>
      </c>
      <c r="E98" s="21">
        <v>131.7862898253114</v>
      </c>
      <c r="F98" s="21">
        <v>4.9077338327780273</v>
      </c>
      <c r="G98" s="60"/>
      <c r="H98" s="94"/>
      <c r="J98" s="16"/>
    </row>
    <row r="99" spans="1:12" x14ac:dyDescent="0.25">
      <c r="A99" s="87"/>
      <c r="B99" s="49" t="s">
        <v>20</v>
      </c>
      <c r="C99" s="21">
        <v>138.36453808305447</v>
      </c>
      <c r="D99" s="21">
        <v>128.34332347187637</v>
      </c>
      <c r="E99" s="21">
        <v>132.25368039574573</v>
      </c>
      <c r="F99" s="21">
        <v>4.8614236887613904</v>
      </c>
      <c r="G99" s="60"/>
      <c r="H99" s="94"/>
      <c r="J99" s="16"/>
    </row>
    <row r="100" spans="1:12" x14ac:dyDescent="0.25">
      <c r="A100" s="87"/>
      <c r="B100" s="49" t="s">
        <v>21</v>
      </c>
      <c r="C100" s="21">
        <v>140.03200546865617</v>
      </c>
      <c r="D100" s="21">
        <v>127.8627093878958</v>
      </c>
      <c r="E100" s="21">
        <v>132.58844536104687</v>
      </c>
      <c r="F100" s="21">
        <v>3.7064969474838838</v>
      </c>
      <c r="G100" s="60"/>
      <c r="H100" s="94"/>
      <c r="J100" s="16"/>
    </row>
    <row r="101" spans="1:12" ht="15.75" thickBot="1" x14ac:dyDescent="0.3">
      <c r="A101" s="88"/>
      <c r="B101" s="48" t="s">
        <v>22</v>
      </c>
      <c r="C101" s="47">
        <v>141.57685761153266</v>
      </c>
      <c r="D101" s="47">
        <v>127.67086570413119</v>
      </c>
      <c r="E101" s="47">
        <v>133.05036461171608</v>
      </c>
      <c r="F101" s="47">
        <v>3.3010167778476651</v>
      </c>
      <c r="G101" s="58">
        <f>AVERAGE(E90:E101)</f>
        <v>131.19516140214344</v>
      </c>
      <c r="H101" s="95"/>
      <c r="J101" s="16"/>
      <c r="K101" s="16"/>
    </row>
    <row r="102" spans="1:12" x14ac:dyDescent="0.25">
      <c r="A102" s="98">
        <v>2018</v>
      </c>
      <c r="B102" s="53" t="s">
        <v>11</v>
      </c>
      <c r="C102" s="31">
        <v>141.91585198663762</v>
      </c>
      <c r="D102" s="31">
        <v>127.85076536921348</v>
      </c>
      <c r="E102" s="31">
        <v>133.29016353810337</v>
      </c>
      <c r="F102" s="31">
        <v>2.9767538801744875</v>
      </c>
      <c r="G102" s="101">
        <f>AVERAGE(E102:E113)</f>
        <v>134.72584660941072</v>
      </c>
      <c r="H102" s="92">
        <f>(AVERAGE(E102:E113)/AVERAGE(E90:E101)-1)*100</f>
        <v>2.6911702912921553</v>
      </c>
      <c r="J102" s="16"/>
      <c r="K102" s="16"/>
    </row>
    <row r="103" spans="1:12" x14ac:dyDescent="0.25">
      <c r="A103" s="99"/>
      <c r="B103" s="54" t="s">
        <v>23</v>
      </c>
      <c r="C103" s="33">
        <v>142.41530039907229</v>
      </c>
      <c r="D103" s="33">
        <v>128.03533407758786</v>
      </c>
      <c r="E103" s="33">
        <v>133.59296292286342</v>
      </c>
      <c r="F103" s="33">
        <v>2.6116206243306239</v>
      </c>
      <c r="G103" s="102"/>
      <c r="H103" s="93"/>
      <c r="J103" s="16"/>
      <c r="K103" s="16"/>
      <c r="L103" s="16"/>
    </row>
    <row r="104" spans="1:12" x14ac:dyDescent="0.25">
      <c r="A104" s="99"/>
      <c r="B104" s="54" t="s">
        <v>13</v>
      </c>
      <c r="C104" s="33">
        <v>142.92269914547879</v>
      </c>
      <c r="D104" s="33">
        <v>128.034718701966</v>
      </c>
      <c r="E104" s="33">
        <v>133.7823794352511</v>
      </c>
      <c r="F104" s="33">
        <v>3.228653569911577</v>
      </c>
      <c r="G104" s="102"/>
      <c r="H104" s="93"/>
      <c r="J104" s="16"/>
    </row>
    <row r="105" spans="1:12" x14ac:dyDescent="0.25">
      <c r="A105" s="99"/>
      <c r="B105" s="54" t="s">
        <v>14</v>
      </c>
      <c r="C105" s="33">
        <v>142.75751012075887</v>
      </c>
      <c r="D105" s="33">
        <v>128.44191233916615</v>
      </c>
      <c r="E105" s="33">
        <v>133.97597613057883</v>
      </c>
      <c r="F105" s="33">
        <v>2.5466487234030222</v>
      </c>
      <c r="G105" s="102"/>
      <c r="H105" s="93"/>
      <c r="J105" s="16"/>
    </row>
    <row r="106" spans="1:12" x14ac:dyDescent="0.25">
      <c r="A106" s="99"/>
      <c r="B106" s="54" t="s">
        <v>15</v>
      </c>
      <c r="C106" s="72">
        <v>142.82638949083531</v>
      </c>
      <c r="D106" s="72">
        <v>128.81096476564414</v>
      </c>
      <c r="E106" s="72">
        <v>134.23296970921362</v>
      </c>
      <c r="F106" s="72">
        <v>2.6227327116719712</v>
      </c>
      <c r="G106" s="102"/>
      <c r="H106" s="93"/>
      <c r="J106" s="16"/>
    </row>
    <row r="107" spans="1:12" x14ac:dyDescent="0.25">
      <c r="A107" s="99"/>
      <c r="B107" s="54" t="s">
        <v>16</v>
      </c>
      <c r="C107" s="72">
        <v>141.92009677833633</v>
      </c>
      <c r="D107" s="72">
        <v>128.98644864519036</v>
      </c>
      <c r="E107" s="72">
        <v>134.00185517723591</v>
      </c>
      <c r="F107" s="72">
        <v>2.5472003148979683</v>
      </c>
      <c r="G107" s="102"/>
      <c r="H107" s="93"/>
    </row>
    <row r="108" spans="1:12" x14ac:dyDescent="0.25">
      <c r="A108" s="99"/>
      <c r="B108" s="54" t="s">
        <v>17</v>
      </c>
      <c r="C108" s="33">
        <v>141.93334647348883</v>
      </c>
      <c r="D108" s="33">
        <v>129.06326759836674</v>
      </c>
      <c r="E108" s="33">
        <v>134.05479269281619</v>
      </c>
      <c r="F108" s="33">
        <v>2.0129822490605909</v>
      </c>
      <c r="G108" s="102"/>
      <c r="H108" s="93"/>
    </row>
    <row r="109" spans="1:12" x14ac:dyDescent="0.25">
      <c r="A109" s="99"/>
      <c r="B109" s="54" t="s">
        <v>18</v>
      </c>
      <c r="C109" s="33">
        <v>142.05486378706431</v>
      </c>
      <c r="D109" s="33">
        <v>129.76433467343773</v>
      </c>
      <c r="E109" s="33">
        <v>134.53776515654059</v>
      </c>
      <c r="F109" s="33">
        <v>2.1293700349713562</v>
      </c>
      <c r="G109" s="102"/>
      <c r="H109" s="93"/>
      <c r="J109" s="71"/>
    </row>
    <row r="110" spans="1:12" x14ac:dyDescent="0.25">
      <c r="A110" s="99"/>
      <c r="B110" s="54" t="s">
        <v>19</v>
      </c>
      <c r="C110" s="33">
        <v>142.68178664515898</v>
      </c>
      <c r="D110" s="33">
        <v>130.4186609961605</v>
      </c>
      <c r="E110" s="33">
        <v>135.18236332282117</v>
      </c>
      <c r="F110" s="33">
        <v>2.7071380128851352</v>
      </c>
      <c r="G110" s="102"/>
      <c r="H110" s="93"/>
    </row>
    <row r="111" spans="1:12" x14ac:dyDescent="0.25">
      <c r="A111" s="99"/>
      <c r="B111" s="54" t="s">
        <v>20</v>
      </c>
      <c r="C111" s="33">
        <v>143.90271747205682</v>
      </c>
      <c r="D111" s="33">
        <v>131.24215269828022</v>
      </c>
      <c r="E111" s="33">
        <v>136.15688553376316</v>
      </c>
      <c r="F111" s="33">
        <v>3.0819597352321759</v>
      </c>
      <c r="G111" s="102"/>
      <c r="H111" s="93"/>
    </row>
    <row r="112" spans="1:12" x14ac:dyDescent="0.25">
      <c r="A112" s="99"/>
      <c r="B112" s="54" t="s">
        <v>21</v>
      </c>
      <c r="C112" s="33">
        <v>145.05207723240551</v>
      </c>
      <c r="D112" s="33">
        <v>131.39504992428422</v>
      </c>
      <c r="E112" s="33">
        <v>136.68555722938115</v>
      </c>
      <c r="F112" s="33">
        <v>3.0900972231611812</v>
      </c>
      <c r="G112" s="102"/>
      <c r="H112" s="93"/>
    </row>
    <row r="113" spans="1:8" ht="15.75" thickBot="1" x14ac:dyDescent="0.3">
      <c r="A113" s="100"/>
      <c r="B113" s="69" t="s">
        <v>22</v>
      </c>
      <c r="C113" s="70">
        <v>147.04949765232033</v>
      </c>
      <c r="D113" s="70">
        <v>131.04934153347239</v>
      </c>
      <c r="E113" s="70">
        <v>137.21648846436008</v>
      </c>
      <c r="F113" s="70">
        <v>3.1312382080290524</v>
      </c>
      <c r="G113" s="103"/>
      <c r="H113" s="104"/>
    </row>
    <row r="114" spans="1:8" x14ac:dyDescent="0.25">
      <c r="E114" s="73"/>
    </row>
  </sheetData>
  <mergeCells count="33">
    <mergeCell ref="A90:A101"/>
    <mergeCell ref="H90:H101"/>
    <mergeCell ref="A102:A113"/>
    <mergeCell ref="G102:G113"/>
    <mergeCell ref="H102:H113"/>
    <mergeCell ref="A1:H2"/>
    <mergeCell ref="H6:H9"/>
    <mergeCell ref="H10:H13"/>
    <mergeCell ref="H30:H33"/>
    <mergeCell ref="H26:H29"/>
    <mergeCell ref="H22:H25"/>
    <mergeCell ref="H18:H21"/>
    <mergeCell ref="H14:H17"/>
    <mergeCell ref="A18:A21"/>
    <mergeCell ref="A4:A5"/>
    <mergeCell ref="A6:A9"/>
    <mergeCell ref="A10:A13"/>
    <mergeCell ref="A14:A17"/>
    <mergeCell ref="A22:A25"/>
    <mergeCell ref="A26:A29"/>
    <mergeCell ref="A30:A33"/>
    <mergeCell ref="A34:A37"/>
    <mergeCell ref="A38:A41"/>
    <mergeCell ref="A78:A89"/>
    <mergeCell ref="H78:H89"/>
    <mergeCell ref="H34:H37"/>
    <mergeCell ref="H38:H41"/>
    <mergeCell ref="A54:A65"/>
    <mergeCell ref="A42:A53"/>
    <mergeCell ref="A66:A77"/>
    <mergeCell ref="H66:H77"/>
    <mergeCell ref="H54:H65"/>
    <mergeCell ref="H42:H53"/>
  </mergeCells>
  <conditionalFormatting sqref="A4:A5">
    <cfRule type="dataBar" priority="31">
      <dataBar>
        <cfvo type="min"/>
        <cfvo type="max"/>
        <color rgb="FF008AEF"/>
      </dataBar>
    </cfRule>
  </conditionalFormatting>
  <conditionalFormatting sqref="A6:A9">
    <cfRule type="dataBar" priority="30">
      <dataBar>
        <cfvo type="min"/>
        <cfvo type="max"/>
        <color rgb="FF008AEF"/>
      </dataBar>
    </cfRule>
  </conditionalFormatting>
  <conditionalFormatting sqref="A10:A13">
    <cfRule type="dataBar" priority="29">
      <dataBar>
        <cfvo type="min"/>
        <cfvo type="max"/>
        <color rgb="FF008AEF"/>
      </dataBar>
    </cfRule>
  </conditionalFormatting>
  <conditionalFormatting sqref="A14:A17">
    <cfRule type="dataBar" priority="28">
      <dataBar>
        <cfvo type="min"/>
        <cfvo type="max"/>
        <color rgb="FF008AEF"/>
      </dataBar>
    </cfRule>
  </conditionalFormatting>
  <conditionalFormatting sqref="A18:A21">
    <cfRule type="dataBar" priority="27">
      <dataBar>
        <cfvo type="min"/>
        <cfvo type="max"/>
        <color rgb="FF008AEF"/>
      </dataBar>
    </cfRule>
  </conditionalFormatting>
  <conditionalFormatting sqref="A22:A25">
    <cfRule type="dataBar" priority="26">
      <dataBar>
        <cfvo type="min"/>
        <cfvo type="max"/>
        <color rgb="FF008AEF"/>
      </dataBar>
    </cfRule>
  </conditionalFormatting>
  <conditionalFormatting sqref="A26:A29">
    <cfRule type="dataBar" priority="25">
      <dataBar>
        <cfvo type="min"/>
        <cfvo type="max"/>
        <color rgb="FF008AEF"/>
      </dataBar>
    </cfRule>
  </conditionalFormatting>
  <conditionalFormatting sqref="A30:A33">
    <cfRule type="dataBar" priority="24">
      <dataBar>
        <cfvo type="min"/>
        <cfvo type="max"/>
        <color rgb="FF008AEF"/>
      </dataBar>
    </cfRule>
  </conditionalFormatting>
  <conditionalFormatting sqref="A34:A37">
    <cfRule type="dataBar" priority="23">
      <dataBar>
        <cfvo type="min"/>
        <cfvo type="max"/>
        <color rgb="FF008AEF"/>
      </dataBar>
    </cfRule>
  </conditionalFormatting>
  <conditionalFormatting sqref="A38:A41">
    <cfRule type="dataBar" priority="22">
      <dataBar>
        <cfvo type="min"/>
        <cfvo type="max"/>
        <color rgb="FF008AEF"/>
      </dataBar>
    </cfRule>
  </conditionalFormatting>
  <conditionalFormatting sqref="A42">
    <cfRule type="dataBar" priority="21">
      <dataBar>
        <cfvo type="min"/>
        <cfvo type="max"/>
        <color rgb="FF008AEF"/>
      </dataBar>
    </cfRule>
  </conditionalFormatting>
  <conditionalFormatting sqref="A54 A66">
    <cfRule type="dataBar" priority="20">
      <dataBar>
        <cfvo type="min"/>
        <cfvo type="max"/>
        <color rgb="FF008AEF"/>
      </dataBar>
    </cfRule>
  </conditionalFormatting>
  <conditionalFormatting sqref="A78">
    <cfRule type="dataBar" priority="8">
      <dataBar>
        <cfvo type="min"/>
        <cfvo type="max"/>
        <color rgb="FF008AEF"/>
      </dataBar>
    </cfRule>
  </conditionalFormatting>
  <conditionalFormatting sqref="A90">
    <cfRule type="dataBar" priority="2">
      <dataBar>
        <cfvo type="min"/>
        <cfvo type="max"/>
        <color rgb="FF008AEF"/>
      </dataBar>
    </cfRule>
  </conditionalFormatting>
  <conditionalFormatting sqref="A102">
    <cfRule type="dataBar" priority="1">
      <dataBar>
        <cfvo type="min"/>
        <cfvo type="max"/>
        <color rgb="FF008AEF"/>
      </dataBar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CPI(2003-2018)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bikash</dc:creator>
  <cp:lastModifiedBy>layleena.rai</cp:lastModifiedBy>
  <cp:lastPrinted>2017-09-25T03:33:55Z</cp:lastPrinted>
  <dcterms:created xsi:type="dcterms:W3CDTF">2014-09-10T08:56:42Z</dcterms:created>
  <dcterms:modified xsi:type="dcterms:W3CDTF">2020-06-11T06:56:54Z</dcterms:modified>
</cp:coreProperties>
</file>