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National Accounts Table report\"/>
    </mc:Choice>
  </mc:AlternateContent>
  <bookViews>
    <workbookView xWindow="0" yWindow="0" windowWidth="28800" windowHeight="12435"/>
  </bookViews>
  <sheets>
    <sheet name="Table 1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B27" i="1"/>
</calcChain>
</file>

<file path=xl/sharedStrings.xml><?xml version="1.0" encoding="utf-8"?>
<sst xmlns="http://schemas.openxmlformats.org/spreadsheetml/2006/main" count="23" uniqueCount="23">
  <si>
    <t>Gross Output in current Prices</t>
  </si>
  <si>
    <t>17. Entertainment, recreation and other services</t>
  </si>
  <si>
    <t>16. Human Health and social work Health</t>
  </si>
  <si>
    <t>15. Education</t>
  </si>
  <si>
    <t>14. Public Administration and defense</t>
  </si>
  <si>
    <t>13. Professional, Administrative and Support Services</t>
  </si>
  <si>
    <t>12. Real Estate &amp; Dwellings</t>
  </si>
  <si>
    <t>11. Finance &amp; Insurance</t>
  </si>
  <si>
    <t>10. Communication</t>
  </si>
  <si>
    <t>9. Hotels &amp; Restaurants</t>
  </si>
  <si>
    <t xml:space="preserve">8. Transport, Storage </t>
  </si>
  <si>
    <t>7. Wholesale &amp; Retail Trade</t>
  </si>
  <si>
    <t>6. Construction</t>
  </si>
  <si>
    <t>5. Water Supply</t>
  </si>
  <si>
    <t>4. Electricity</t>
  </si>
  <si>
    <t>3. Manufacturing</t>
  </si>
  <si>
    <t>2. Mining &amp; Quarrying</t>
  </si>
  <si>
    <t>1.3  Forestry &amp; Logging</t>
  </si>
  <si>
    <t xml:space="preserve">1.2  Livestock </t>
  </si>
  <si>
    <t>1.1. Crops New series</t>
  </si>
  <si>
    <t>1. Agriculture, Livestock &amp; Forestry</t>
  </si>
  <si>
    <t>Sectors</t>
  </si>
  <si>
    <t>Table 10: Gross Output by Economic Activity in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</si>
</sst>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color indexed="8"/>
      <name val="Tahoma"/>
      <family val="2"/>
    </font>
    <font>
      <b/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43" fontId="2" fillId="2" borderId="1" xfId="1" applyFont="1" applyFill="1" applyBorder="1" applyAlignment="1" applyProtection="1">
      <alignment vertical="center"/>
    </xf>
    <xf numFmtId="43" fontId="3" fillId="2" borderId="0" xfId="1" applyFont="1" applyFill="1" applyBorder="1" applyAlignment="1" applyProtection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left" vertical="center" indent="1"/>
    </xf>
    <xf numFmtId="43" fontId="3" fillId="2" borderId="0" xfId="1" applyFont="1" applyFill="1" applyBorder="1" applyAlignment="1" applyProtection="1">
      <alignment horizontal="left" vertical="center" indent="1"/>
    </xf>
    <xf numFmtId="43" fontId="3" fillId="2" borderId="2" xfId="1" applyFont="1" applyFill="1" applyBorder="1" applyAlignment="1" applyProtection="1">
      <alignment vertical="center"/>
    </xf>
    <xf numFmtId="43" fontId="3" fillId="2" borderId="2" xfId="1" applyFont="1" applyFill="1" applyBorder="1" applyAlignment="1" applyProtection="1">
      <alignment horizontal="left" vertical="center"/>
    </xf>
    <xf numFmtId="164" fontId="5" fillId="3" borderId="3" xfId="1" applyNumberFormat="1" applyFont="1" applyFill="1" applyBorder="1" applyAlignment="1">
      <alignment horizontal="right" vertical="center"/>
    </xf>
    <xf numFmtId="164" fontId="5" fillId="3" borderId="3" xfId="1" applyNumberFormat="1" applyFont="1" applyFill="1" applyBorder="1" applyAlignment="1" applyProtection="1">
      <alignment horizontal="right" vertical="center" wrapText="1"/>
    </xf>
    <xf numFmtId="43" fontId="6" fillId="3" borderId="3" xfId="1" applyFont="1" applyFill="1" applyBorder="1" applyAlignment="1" applyProtection="1">
      <alignment horizontal="left" vertical="center"/>
    </xf>
    <xf numFmtId="43" fontId="7" fillId="2" borderId="0" xfId="1" applyFont="1" applyFill="1" applyBorder="1" applyAlignment="1" applyProtection="1">
      <alignment horizontal="right"/>
    </xf>
    <xf numFmtId="43" fontId="8" fillId="2" borderId="0" xfId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onam%20Laendup\GDP\GDP_workingfiles_2022\Report\SUT_2017_up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y"/>
      <sheetName val="Use"/>
    </sheetNames>
    <sheetDataSet>
      <sheetData sheetId="0"/>
      <sheetData sheetId="1">
        <row r="62">
          <cell r="O62">
            <v>24579.768281980003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7"/>
  <sheetViews>
    <sheetView tabSelected="1" zoomScale="87" zoomScaleNormal="87" workbookViewId="0">
      <selection activeCell="D35" sqref="D35"/>
    </sheetView>
  </sheetViews>
  <sheetFormatPr defaultColWidth="9.140625" defaultRowHeight="15" x14ac:dyDescent="0.25"/>
  <cols>
    <col min="1" max="1" width="39.140625" style="1" customWidth="1"/>
    <col min="2" max="2" width="16" style="1" bestFit="1" customWidth="1"/>
    <col min="3" max="3" width="16.7109375" style="1" bestFit="1" customWidth="1"/>
    <col min="4" max="4" width="17.42578125" style="1" bestFit="1" customWidth="1"/>
    <col min="5" max="5" width="16.7109375" style="1" bestFit="1" customWidth="1"/>
    <col min="6" max="6" width="17.140625" style="1" bestFit="1" customWidth="1"/>
    <col min="7" max="7" width="16.42578125" style="1" bestFit="1" customWidth="1"/>
    <col min="8" max="8" width="13.85546875" style="1" customWidth="1"/>
    <col min="9" max="16384" width="9.140625" style="1"/>
  </cols>
  <sheetData>
    <row r="2" spans="1:8" s="3" customFormat="1" ht="14.25" customHeight="1" x14ac:dyDescent="0.25">
      <c r="A2" s="16" t="s">
        <v>22</v>
      </c>
      <c r="B2" s="14"/>
      <c r="C2" s="14"/>
      <c r="D2" s="14"/>
      <c r="E2" s="14"/>
      <c r="F2" s="14"/>
      <c r="G2" s="14"/>
    </row>
    <row r="3" spans="1:8" s="3" customFormat="1" ht="14.25" customHeight="1" thickBot="1" x14ac:dyDescent="0.3">
      <c r="A3" s="15"/>
      <c r="B3" s="14"/>
      <c r="C3" s="14"/>
      <c r="D3" s="14"/>
      <c r="E3" s="14"/>
      <c r="F3" s="14"/>
      <c r="G3" s="14"/>
    </row>
    <row r="4" spans="1:8" s="3" customFormat="1" ht="14.25" customHeight="1" x14ac:dyDescent="0.25">
      <c r="A4" s="13" t="s">
        <v>21</v>
      </c>
      <c r="B4" s="12">
        <v>2017</v>
      </c>
      <c r="C4" s="11">
        <v>2018</v>
      </c>
      <c r="D4" s="12">
        <v>2019</v>
      </c>
      <c r="E4" s="11">
        <v>2020</v>
      </c>
      <c r="F4" s="12">
        <v>2021</v>
      </c>
      <c r="G4" s="11">
        <v>2022</v>
      </c>
      <c r="H4" s="11">
        <v>2023</v>
      </c>
    </row>
    <row r="5" spans="1:8" s="3" customFormat="1" ht="14.25" customHeight="1" x14ac:dyDescent="0.25">
      <c r="A5" s="10" t="s">
        <v>20</v>
      </c>
      <c r="B5" s="9">
        <v>25060.400892673944</v>
      </c>
      <c r="C5" s="9">
        <v>27520.31118292813</v>
      </c>
      <c r="D5" s="9">
        <v>28474.562989589984</v>
      </c>
      <c r="E5" s="9">
        <v>32402.323449440657</v>
      </c>
      <c r="F5" s="9">
        <v>36245.996353979026</v>
      </c>
      <c r="G5" s="9">
        <v>37407.160109677803</v>
      </c>
      <c r="H5" s="9">
        <v>41463.063388862654</v>
      </c>
    </row>
    <row r="6" spans="1:8" s="3" customFormat="1" ht="14.25" customHeight="1" x14ac:dyDescent="0.25">
      <c r="A6" s="8" t="s">
        <v>19</v>
      </c>
      <c r="B6" s="5">
        <v>11772.89302647246</v>
      </c>
      <c r="C6" s="5">
        <v>12613.88340199585</v>
      </c>
      <c r="D6" s="5">
        <v>13717.237817081294</v>
      </c>
      <c r="E6" s="5">
        <v>15844.675128585832</v>
      </c>
      <c r="F6" s="5">
        <v>18015.280345091433</v>
      </c>
      <c r="G6" s="5">
        <v>17782.488510534673</v>
      </c>
      <c r="H6" s="5">
        <v>18621.111987869193</v>
      </c>
    </row>
    <row r="7" spans="1:8" s="3" customFormat="1" ht="14.25" customHeight="1" x14ac:dyDescent="0.25">
      <c r="A7" s="8" t="s">
        <v>18</v>
      </c>
      <c r="B7" s="5">
        <v>9171.175625848713</v>
      </c>
      <c r="C7" s="5">
        <v>9737.3257711939932</v>
      </c>
      <c r="D7" s="5">
        <v>10058.90983713519</v>
      </c>
      <c r="E7" s="5">
        <v>11450.212257623771</v>
      </c>
      <c r="F7" s="5">
        <v>12756.639125557351</v>
      </c>
      <c r="G7" s="5">
        <v>13589.646988626089</v>
      </c>
      <c r="H7" s="5">
        <v>16446.275587801116</v>
      </c>
    </row>
    <row r="8" spans="1:8" s="3" customFormat="1" ht="14.25" customHeight="1" x14ac:dyDescent="0.25">
      <c r="A8" s="8" t="s">
        <v>17</v>
      </c>
      <c r="B8" s="5">
        <v>4116.3322403527718</v>
      </c>
      <c r="C8" s="5">
        <v>5169.1020097382852</v>
      </c>
      <c r="D8" s="5">
        <v>4698.4153353735037</v>
      </c>
      <c r="E8" s="5">
        <v>5107.4360632310563</v>
      </c>
      <c r="F8" s="5">
        <v>5474.0768833302427</v>
      </c>
      <c r="G8" s="5">
        <v>6035.0246105170445</v>
      </c>
      <c r="H8" s="5">
        <v>6395.6758131923507</v>
      </c>
    </row>
    <row r="9" spans="1:8" s="3" customFormat="1" ht="14.25" customHeight="1" x14ac:dyDescent="0.25">
      <c r="A9" s="6" t="s">
        <v>16</v>
      </c>
      <c r="B9" s="6">
        <v>11146.106458826185</v>
      </c>
      <c r="C9" s="6">
        <v>9477.4613393811233</v>
      </c>
      <c r="D9" s="6">
        <v>10557.288090560209</v>
      </c>
      <c r="E9" s="6">
        <v>6204.6895396379514</v>
      </c>
      <c r="F9" s="6">
        <v>9326.302252899035</v>
      </c>
      <c r="G9" s="6">
        <v>9402.2600079190124</v>
      </c>
      <c r="H9" s="6">
        <v>12752.153838337797</v>
      </c>
    </row>
    <row r="10" spans="1:8" s="3" customFormat="1" ht="14.25" customHeight="1" x14ac:dyDescent="0.25">
      <c r="A10" s="6" t="s">
        <v>15</v>
      </c>
      <c r="B10" s="6">
        <v>35159.178716313167</v>
      </c>
      <c r="C10" s="6">
        <v>39686.070648848014</v>
      </c>
      <c r="D10" s="6">
        <v>36069.395638388189</v>
      </c>
      <c r="E10" s="6">
        <v>28985.760573692056</v>
      </c>
      <c r="F10" s="6">
        <v>36693.208776319756</v>
      </c>
      <c r="G10" s="6">
        <v>43765.831163723218</v>
      </c>
      <c r="H10" s="6">
        <v>46147.907815328123</v>
      </c>
    </row>
    <row r="11" spans="1:8" s="3" customFormat="1" ht="14.25" customHeight="1" x14ac:dyDescent="0.25">
      <c r="A11" s="6" t="s">
        <v>14</v>
      </c>
      <c r="B11" s="6">
        <v>24579.768281979999</v>
      </c>
      <c r="C11" s="6">
        <v>21473.803260371998</v>
      </c>
      <c r="D11" s="6">
        <v>27038.758452279999</v>
      </c>
      <c r="E11" s="6">
        <v>36894.416484560003</v>
      </c>
      <c r="F11" s="6">
        <v>35986.109230139999</v>
      </c>
      <c r="G11" s="6">
        <v>36809.955443820014</v>
      </c>
      <c r="H11" s="6">
        <v>34203.722213369998</v>
      </c>
    </row>
    <row r="12" spans="1:8" s="3" customFormat="1" ht="14.25" customHeight="1" x14ac:dyDescent="0.25">
      <c r="A12" s="8" t="s">
        <v>13</v>
      </c>
      <c r="B12" s="5">
        <v>55.292279798833007</v>
      </c>
      <c r="C12" s="5">
        <v>60.82150777871631</v>
      </c>
      <c r="D12" s="5">
        <v>65.891433339293442</v>
      </c>
      <c r="E12" s="5">
        <v>70.236063520002133</v>
      </c>
      <c r="F12" s="5">
        <v>78.230887090116667</v>
      </c>
      <c r="G12" s="5">
        <v>82.924740315523678</v>
      </c>
      <c r="H12" s="5">
        <v>87.900224734455108</v>
      </c>
    </row>
    <row r="13" spans="1:8" s="3" customFormat="1" ht="14.25" customHeight="1" x14ac:dyDescent="0.25">
      <c r="A13" s="7" t="s">
        <v>12</v>
      </c>
      <c r="B13" s="6">
        <v>63736.536202252682</v>
      </c>
      <c r="C13" s="6">
        <v>61593.012851926658</v>
      </c>
      <c r="D13" s="6">
        <v>55069.048972603683</v>
      </c>
      <c r="E13" s="6">
        <v>41752.514865154852</v>
      </c>
      <c r="F13" s="6">
        <v>46543.269318217994</v>
      </c>
      <c r="G13" s="6">
        <v>55498.933836172771</v>
      </c>
      <c r="H13" s="6">
        <v>53204.08289422049</v>
      </c>
    </row>
    <row r="14" spans="1:8" s="3" customFormat="1" ht="14.25" customHeight="1" x14ac:dyDescent="0.25">
      <c r="A14" s="6" t="s">
        <v>11</v>
      </c>
      <c r="B14" s="6">
        <v>16907.101319877547</v>
      </c>
      <c r="C14" s="6">
        <v>19091.767777060737</v>
      </c>
      <c r="D14" s="6">
        <v>23398.917407669225</v>
      </c>
      <c r="E14" s="6">
        <v>22619.93780108873</v>
      </c>
      <c r="F14" s="6">
        <v>26794.632933063913</v>
      </c>
      <c r="G14" s="6">
        <v>32496.658440773179</v>
      </c>
      <c r="H14" s="6">
        <v>35055.619258701299</v>
      </c>
    </row>
    <row r="15" spans="1:8" s="3" customFormat="1" ht="14.25" customHeight="1" x14ac:dyDescent="0.25">
      <c r="A15" s="6" t="s">
        <v>10</v>
      </c>
      <c r="B15" s="6">
        <v>22057.850126672012</v>
      </c>
      <c r="C15" s="6">
        <v>25796.569876930796</v>
      </c>
      <c r="D15" s="6">
        <v>29011.954252392094</v>
      </c>
      <c r="E15" s="6">
        <v>20868.292619822259</v>
      </c>
      <c r="F15" s="6">
        <v>22373.457422408112</v>
      </c>
      <c r="G15" s="6">
        <v>26796.245117551618</v>
      </c>
      <c r="H15" s="6">
        <v>30124.55160021066</v>
      </c>
    </row>
    <row r="16" spans="1:8" s="3" customFormat="1" ht="14.25" customHeight="1" x14ac:dyDescent="0.25">
      <c r="A16" s="6" t="s">
        <v>9</v>
      </c>
      <c r="B16" s="6">
        <v>6144.9455041400006</v>
      </c>
      <c r="C16" s="6">
        <v>7109.8112616289718</v>
      </c>
      <c r="D16" s="6">
        <v>8182.7540117062563</v>
      </c>
      <c r="E16" s="6">
        <v>2605.1640243515544</v>
      </c>
      <c r="F16" s="6">
        <v>2929.7188640433374</v>
      </c>
      <c r="G16" s="6">
        <v>4584.7016754973047</v>
      </c>
      <c r="H16" s="6">
        <v>7379.3901276589204</v>
      </c>
    </row>
    <row r="17" spans="1:8" s="3" customFormat="1" ht="14.25" customHeight="1" x14ac:dyDescent="0.25">
      <c r="A17" s="6" t="s">
        <v>8</v>
      </c>
      <c r="B17" s="6">
        <v>5865.5832651859255</v>
      </c>
      <c r="C17" s="6">
        <v>6242.7042066575159</v>
      </c>
      <c r="D17" s="6">
        <v>7096.6260280689112</v>
      </c>
      <c r="E17" s="6">
        <v>8084.9770522812378</v>
      </c>
      <c r="F17" s="6">
        <v>8913.343667609397</v>
      </c>
      <c r="G17" s="6">
        <v>9940.4802653837014</v>
      </c>
      <c r="H17" s="6">
        <v>10522.26918648028</v>
      </c>
    </row>
    <row r="18" spans="1:8" s="3" customFormat="1" ht="14.25" customHeight="1" x14ac:dyDescent="0.25">
      <c r="A18" s="6" t="s">
        <v>7</v>
      </c>
      <c r="B18" s="6">
        <v>10058.839813854433</v>
      </c>
      <c r="C18" s="6">
        <v>10646.09711477507</v>
      </c>
      <c r="D18" s="6">
        <v>11920.056454442936</v>
      </c>
      <c r="E18" s="6">
        <v>11352.456151794902</v>
      </c>
      <c r="F18" s="6">
        <v>12973.044897462176</v>
      </c>
      <c r="G18" s="6">
        <v>13838.803229072808</v>
      </c>
      <c r="H18" s="6">
        <v>16858.665081189243</v>
      </c>
    </row>
    <row r="19" spans="1:8" s="3" customFormat="1" ht="14.25" customHeight="1" x14ac:dyDescent="0.25">
      <c r="A19" s="6" t="s">
        <v>6</v>
      </c>
      <c r="B19" s="6">
        <v>6601.1719653399996</v>
      </c>
      <c r="C19" s="6">
        <v>7021.9994383593721</v>
      </c>
      <c r="D19" s="6">
        <v>7515.5476058378181</v>
      </c>
      <c r="E19" s="6">
        <v>8127.8203896130872</v>
      </c>
      <c r="F19" s="6">
        <v>8868.8001257763317</v>
      </c>
      <c r="G19" s="6">
        <v>9619.7663997587479</v>
      </c>
      <c r="H19" s="6">
        <v>10310.719467622794</v>
      </c>
    </row>
    <row r="20" spans="1:8" s="3" customFormat="1" ht="14.25" customHeight="1" x14ac:dyDescent="0.25">
      <c r="A20" s="6" t="s">
        <v>5</v>
      </c>
      <c r="B20" s="6">
        <v>3852.5213392699834</v>
      </c>
      <c r="C20" s="6">
        <v>4716.4114044799817</v>
      </c>
      <c r="D20" s="6">
        <v>4468.4089928999838</v>
      </c>
      <c r="E20" s="6">
        <v>1737.203537510002</v>
      </c>
      <c r="F20" s="6">
        <v>1464.3593001899997</v>
      </c>
      <c r="G20" s="6">
        <v>5170.5366854481408</v>
      </c>
      <c r="H20" s="6">
        <v>6484.4946672999167</v>
      </c>
    </row>
    <row r="21" spans="1:8" s="3" customFormat="1" ht="14.25" customHeight="1" x14ac:dyDescent="0.25">
      <c r="A21" s="6" t="s">
        <v>4</v>
      </c>
      <c r="B21" s="6">
        <v>21808.185678569542</v>
      </c>
      <c r="C21" s="6">
        <v>22087.820476297689</v>
      </c>
      <c r="D21" s="6">
        <v>23645.120402247176</v>
      </c>
      <c r="E21" s="6">
        <v>26149.696705208138</v>
      </c>
      <c r="F21" s="6">
        <v>29872.352081221045</v>
      </c>
      <c r="G21" s="6">
        <v>31603.67340038066</v>
      </c>
      <c r="H21" s="6">
        <v>32843.042002521201</v>
      </c>
    </row>
    <row r="22" spans="1:8" s="3" customFormat="1" ht="14.25" customHeight="1" x14ac:dyDescent="0.25">
      <c r="A22" s="5" t="s">
        <v>3</v>
      </c>
      <c r="B22" s="5">
        <v>6671.4867640360007</v>
      </c>
      <c r="C22" s="5">
        <v>7719.1600716183566</v>
      </c>
      <c r="D22" s="5">
        <v>9855.7237418600362</v>
      </c>
      <c r="E22" s="5">
        <v>10942.195344390373</v>
      </c>
      <c r="F22" s="5">
        <v>12863.565579751496</v>
      </c>
      <c r="G22" s="5">
        <v>12865.486107646017</v>
      </c>
      <c r="H22" s="5">
        <v>13304.145243157951</v>
      </c>
    </row>
    <row r="23" spans="1:8" s="3" customFormat="1" ht="14.25" customHeight="1" x14ac:dyDescent="0.25">
      <c r="A23" s="5" t="s">
        <v>2</v>
      </c>
      <c r="B23" s="5">
        <v>3386.7866255499252</v>
      </c>
      <c r="C23" s="5">
        <v>3797.4145864589473</v>
      </c>
      <c r="D23" s="5">
        <v>4597.2082300073835</v>
      </c>
      <c r="E23" s="5">
        <v>5194.2278150758893</v>
      </c>
      <c r="F23" s="5">
        <v>5676.3963022602047</v>
      </c>
      <c r="G23" s="5">
        <v>5558.97664133531</v>
      </c>
      <c r="H23" s="5">
        <v>6251.4530978219691</v>
      </c>
    </row>
    <row r="24" spans="1:8" s="3" customFormat="1" ht="14.25" customHeight="1" x14ac:dyDescent="0.25">
      <c r="A24" s="5" t="s">
        <v>1</v>
      </c>
      <c r="B24" s="5">
        <v>828.24602100000004</v>
      </c>
      <c r="C24" s="5">
        <v>1274.1940960799996</v>
      </c>
      <c r="D24" s="5">
        <v>1387.944728949999</v>
      </c>
      <c r="E24" s="5">
        <v>573.97458715999983</v>
      </c>
      <c r="F24" s="5">
        <v>409.16081518000004</v>
      </c>
      <c r="G24" s="5">
        <v>790.36004376333301</v>
      </c>
      <c r="H24" s="5">
        <v>794.97480436000001</v>
      </c>
    </row>
    <row r="25" spans="1:8" s="3" customFormat="1" ht="14.25" customHeight="1" thickBot="1" x14ac:dyDescent="0.3">
      <c r="A25" s="4" t="s">
        <v>0</v>
      </c>
      <c r="B25" s="4">
        <f>SUM(B5,B9:B24)</f>
        <v>263920.00125534023</v>
      </c>
      <c r="C25" s="4">
        <f>SUM(C5,C9:C24)</f>
        <v>275315.43110158207</v>
      </c>
      <c r="D25" s="4">
        <f>SUM(D5,D9:D24)</f>
        <v>288355.2074328431</v>
      </c>
      <c r="E25" s="4">
        <f>SUM(E5,E9:E24)</f>
        <v>264565.88700430165</v>
      </c>
      <c r="F25" s="4">
        <v>298011.94880761189</v>
      </c>
      <c r="G25" s="4">
        <v>336232.75330823916</v>
      </c>
      <c r="H25" s="4">
        <v>357788.15491187776</v>
      </c>
    </row>
    <row r="27" spans="1:8" x14ac:dyDescent="0.25">
      <c r="B27" s="2">
        <f>B11-[1]Use!$O$62</f>
        <v>0</v>
      </c>
      <c r="C27" s="2"/>
      <c r="D27" s="2"/>
      <c r="E27" s="2"/>
      <c r="F27" s="2"/>
      <c r="G27" s="2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2024-07-26T07:27:06Z</dcterms:created>
  <dcterms:modified xsi:type="dcterms:W3CDTF">2024-07-26T08:09:02Z</dcterms:modified>
</cp:coreProperties>
</file>