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OneDrive\Desktop\Annual Dzongkhag Statistics 2023\2. Health\"/>
    </mc:Choice>
  </mc:AlternateContent>
  <xr:revisionPtr revIDLastSave="0" documentId="13_ncr:1_{E134DBD8-7310-4A16-A64C-6B2714EC32F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Tab - 2.3" sheetId="1" r:id="rId1"/>
  </sheets>
  <externalReferences>
    <externalReference r:id="rId2"/>
  </externalReferences>
  <definedNames>
    <definedName name="Index_Sheet_Kutools" localSheetId="0">#REF!</definedName>
    <definedName name="Index_Sheet_Kutools">#REF!</definedName>
    <definedName name="Section" localSheetId="0">'[1]Section 6.1'!#REF!</definedName>
    <definedName name="Section">'[1]Section 6.1'!#REF!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D10" i="1"/>
  <c r="B12" i="1" l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<sst xmlns="http://schemas.openxmlformats.org/spreadsheetml/2006/main" count="15" uniqueCount="15">
  <si>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</si>
  <si>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</si>
  <si>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</si>
  <si>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</si>
  <si>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</si>
  <si>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</si>
  <si>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</si>
  <si>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</si>
  <si>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</si>
  <si>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reach to health facility (%)</t>
  </si>
  <si>
    <t>Population access to safe drinking water (%)</t>
  </si>
  <si>
    <t>Deliveries attended by trained personnel (%)</t>
  </si>
  <si>
    <t>Source: Dzongkhag Health Sector</t>
  </si>
  <si>
    <t>(Number)</t>
  </si>
  <si>
    <t>Table 2.3: Summary of Health Indicators, Dagana (2018-2022)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</si>
</sst>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#,##0.0_);\(#,##0.0\)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Cambria"/>
      <family val="2"/>
      <scheme val="major"/>
    </font>
    <font>
      <b/>
      <sz val="12"/>
      <name val="Calibri Light"/>
      <family val="2"/>
    </font>
    <font>
      <sz val="12"/>
      <color theme="1"/>
      <name val="Calibri Light"/>
      <family val="2"/>
    </font>
    <font>
      <sz val="11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indexed="8"/>
      <name val="Calibri Light"/>
      <family val="2"/>
    </font>
    <font>
      <sz val="11"/>
      <name val="Calibri Light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4" fontId="8" fillId="0" borderId="1" xfId="1" applyNumberFormat="1" applyFont="1" applyFill="1" applyBorder="1" applyAlignment="1">
      <alignment horizontal="right" vertical="center"/>
    </xf>
    <xf numFmtId="165" fontId="8" fillId="0" borderId="1" xfId="1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166" fontId="9" fillId="0" borderId="0" xfId="0" applyNumberFormat="1" applyFont="1" applyAlignment="1">
      <alignment horizontal="left" vertical="center"/>
    </xf>
    <xf numFmtId="167" fontId="5" fillId="0" borderId="1" xfId="0" applyNumberFormat="1" applyFont="1" applyBorder="1" applyAlignment="1">
      <alignment vertical="center"/>
    </xf>
    <xf numFmtId="1" fontId="5" fillId="0" borderId="1" xfId="0" applyNumberFormat="1" applyFont="1" applyBorder="1" applyAlignment="1">
      <alignment vertical="center"/>
    </xf>
  </cellXfs>
  <cellStyles count="3">
    <cellStyle name="Comma 2" xfId="1" xr:uid="{00000000-0005-0000-0000-000000000000}"/>
    <cellStyle name="Comma 2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Chhukha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109"/>
  <sheetViews>
    <sheetView tabSelected="1" zoomScaleNormal="100" workbookViewId="0"/>
  </sheetViews>
  <sheetFormatPr defaultRowHeight="15" x14ac:dyDescent="0.3"/>
  <cols>
    <col min="1" max="1" width="61.453125" style="2" customWidth="1"/>
    <col min="2" max="2" width="10" style="2" customWidth="1"/>
    <col min="3" max="252" width="9.1796875" style="2"/>
    <col min="253" max="253" width="63.26953125" style="2" customWidth="1"/>
    <col min="254" max="258" width="10" style="2" customWidth="1"/>
    <col min="259" max="508" width="9.1796875" style="2"/>
    <col min="509" max="509" width="63.26953125" style="2" customWidth="1"/>
    <col min="510" max="514" width="10" style="2" customWidth="1"/>
    <col min="515" max="764" width="9.1796875" style="2"/>
    <col min="765" max="765" width="63.26953125" style="2" customWidth="1"/>
    <col min="766" max="770" width="10" style="2" customWidth="1"/>
    <col min="771" max="1020" width="9.1796875" style="2"/>
    <col min="1021" max="1021" width="63.26953125" style="2" customWidth="1"/>
    <col min="1022" max="1026" width="10" style="2" customWidth="1"/>
    <col min="1027" max="1276" width="9.1796875" style="2"/>
    <col min="1277" max="1277" width="63.26953125" style="2" customWidth="1"/>
    <col min="1278" max="1282" width="10" style="2" customWidth="1"/>
    <col min="1283" max="1532" width="9.1796875" style="2"/>
    <col min="1533" max="1533" width="63.26953125" style="2" customWidth="1"/>
    <col min="1534" max="1538" width="10" style="2" customWidth="1"/>
    <col min="1539" max="1788" width="9.1796875" style="2"/>
    <col min="1789" max="1789" width="63.26953125" style="2" customWidth="1"/>
    <col min="1790" max="1794" width="10" style="2" customWidth="1"/>
    <col min="1795" max="2044" width="9.1796875" style="2"/>
    <col min="2045" max="2045" width="63.26953125" style="2" customWidth="1"/>
    <col min="2046" max="2050" width="10" style="2" customWidth="1"/>
    <col min="2051" max="2300" width="9.1796875" style="2"/>
    <col min="2301" max="2301" width="63.26953125" style="2" customWidth="1"/>
    <col min="2302" max="2306" width="10" style="2" customWidth="1"/>
    <col min="2307" max="2556" width="9.1796875" style="2"/>
    <col min="2557" max="2557" width="63.26953125" style="2" customWidth="1"/>
    <col min="2558" max="2562" width="10" style="2" customWidth="1"/>
    <col min="2563" max="2812" width="9.1796875" style="2"/>
    <col min="2813" max="2813" width="63.26953125" style="2" customWidth="1"/>
    <col min="2814" max="2818" width="10" style="2" customWidth="1"/>
    <col min="2819" max="3068" width="9.1796875" style="2"/>
    <col min="3069" max="3069" width="63.26953125" style="2" customWidth="1"/>
    <col min="3070" max="3074" width="10" style="2" customWidth="1"/>
    <col min="3075" max="3324" width="9.1796875" style="2"/>
    <col min="3325" max="3325" width="63.26953125" style="2" customWidth="1"/>
    <col min="3326" max="3330" width="10" style="2" customWidth="1"/>
    <col min="3331" max="3580" width="9.1796875" style="2"/>
    <col min="3581" max="3581" width="63.26953125" style="2" customWidth="1"/>
    <col min="3582" max="3586" width="10" style="2" customWidth="1"/>
    <col min="3587" max="3836" width="9.1796875" style="2"/>
    <col min="3837" max="3837" width="63.26953125" style="2" customWidth="1"/>
    <col min="3838" max="3842" width="10" style="2" customWidth="1"/>
    <col min="3843" max="4092" width="9.1796875" style="2"/>
    <col min="4093" max="4093" width="63.26953125" style="2" customWidth="1"/>
    <col min="4094" max="4098" width="10" style="2" customWidth="1"/>
    <col min="4099" max="4348" width="9.1796875" style="2"/>
    <col min="4349" max="4349" width="63.26953125" style="2" customWidth="1"/>
    <col min="4350" max="4354" width="10" style="2" customWidth="1"/>
    <col min="4355" max="4604" width="9.1796875" style="2"/>
    <col min="4605" max="4605" width="63.26953125" style="2" customWidth="1"/>
    <col min="4606" max="4610" width="10" style="2" customWidth="1"/>
    <col min="4611" max="4860" width="9.1796875" style="2"/>
    <col min="4861" max="4861" width="63.26953125" style="2" customWidth="1"/>
    <col min="4862" max="4866" width="10" style="2" customWidth="1"/>
    <col min="4867" max="5116" width="9.1796875" style="2"/>
    <col min="5117" max="5117" width="63.26953125" style="2" customWidth="1"/>
    <col min="5118" max="5122" width="10" style="2" customWidth="1"/>
    <col min="5123" max="5372" width="9.1796875" style="2"/>
    <col min="5373" max="5373" width="63.26953125" style="2" customWidth="1"/>
    <col min="5374" max="5378" width="10" style="2" customWidth="1"/>
    <col min="5379" max="5628" width="9.1796875" style="2"/>
    <col min="5629" max="5629" width="63.26953125" style="2" customWidth="1"/>
    <col min="5630" max="5634" width="10" style="2" customWidth="1"/>
    <col min="5635" max="5884" width="9.1796875" style="2"/>
    <col min="5885" max="5885" width="63.26953125" style="2" customWidth="1"/>
    <col min="5886" max="5890" width="10" style="2" customWidth="1"/>
    <col min="5891" max="6140" width="9.1796875" style="2"/>
    <col min="6141" max="6141" width="63.26953125" style="2" customWidth="1"/>
    <col min="6142" max="6146" width="10" style="2" customWidth="1"/>
    <col min="6147" max="6396" width="9.1796875" style="2"/>
    <col min="6397" max="6397" width="63.26953125" style="2" customWidth="1"/>
    <col min="6398" max="6402" width="10" style="2" customWidth="1"/>
    <col min="6403" max="6652" width="9.1796875" style="2"/>
    <col min="6653" max="6653" width="63.26953125" style="2" customWidth="1"/>
    <col min="6654" max="6658" width="10" style="2" customWidth="1"/>
    <col min="6659" max="6908" width="9.1796875" style="2"/>
    <col min="6909" max="6909" width="63.26953125" style="2" customWidth="1"/>
    <col min="6910" max="6914" width="10" style="2" customWidth="1"/>
    <col min="6915" max="7164" width="9.1796875" style="2"/>
    <col min="7165" max="7165" width="63.26953125" style="2" customWidth="1"/>
    <col min="7166" max="7170" width="10" style="2" customWidth="1"/>
    <col min="7171" max="7420" width="9.1796875" style="2"/>
    <col min="7421" max="7421" width="63.26953125" style="2" customWidth="1"/>
    <col min="7422" max="7426" width="10" style="2" customWidth="1"/>
    <col min="7427" max="7676" width="9.1796875" style="2"/>
    <col min="7677" max="7677" width="63.26953125" style="2" customWidth="1"/>
    <col min="7678" max="7682" width="10" style="2" customWidth="1"/>
    <col min="7683" max="7932" width="9.1796875" style="2"/>
    <col min="7933" max="7933" width="63.26953125" style="2" customWidth="1"/>
    <col min="7934" max="7938" width="10" style="2" customWidth="1"/>
    <col min="7939" max="8188" width="9.1796875" style="2"/>
    <col min="8189" max="8189" width="63.26953125" style="2" customWidth="1"/>
    <col min="8190" max="8194" width="10" style="2" customWidth="1"/>
    <col min="8195" max="8444" width="9.1796875" style="2"/>
    <col min="8445" max="8445" width="63.26953125" style="2" customWidth="1"/>
    <col min="8446" max="8450" width="10" style="2" customWidth="1"/>
    <col min="8451" max="8700" width="9.1796875" style="2"/>
    <col min="8701" max="8701" width="63.26953125" style="2" customWidth="1"/>
    <col min="8702" max="8706" width="10" style="2" customWidth="1"/>
    <col min="8707" max="8956" width="9.1796875" style="2"/>
    <col min="8957" max="8957" width="63.26953125" style="2" customWidth="1"/>
    <col min="8958" max="8962" width="10" style="2" customWidth="1"/>
    <col min="8963" max="9212" width="9.1796875" style="2"/>
    <col min="9213" max="9213" width="63.26953125" style="2" customWidth="1"/>
    <col min="9214" max="9218" width="10" style="2" customWidth="1"/>
    <col min="9219" max="9468" width="9.1796875" style="2"/>
    <col min="9469" max="9469" width="63.26953125" style="2" customWidth="1"/>
    <col min="9470" max="9474" width="10" style="2" customWidth="1"/>
    <col min="9475" max="9724" width="9.1796875" style="2"/>
    <col min="9725" max="9725" width="63.26953125" style="2" customWidth="1"/>
    <col min="9726" max="9730" width="10" style="2" customWidth="1"/>
    <col min="9731" max="9980" width="9.1796875" style="2"/>
    <col min="9981" max="9981" width="63.26953125" style="2" customWidth="1"/>
    <col min="9982" max="9986" width="10" style="2" customWidth="1"/>
    <col min="9987" max="10236" width="9.1796875" style="2"/>
    <col min="10237" max="10237" width="63.26953125" style="2" customWidth="1"/>
    <col min="10238" max="10242" width="10" style="2" customWidth="1"/>
    <col min="10243" max="10492" width="9.1796875" style="2"/>
    <col min="10493" max="10493" width="63.26953125" style="2" customWidth="1"/>
    <col min="10494" max="10498" width="10" style="2" customWidth="1"/>
    <col min="10499" max="10748" width="9.1796875" style="2"/>
    <col min="10749" max="10749" width="63.26953125" style="2" customWidth="1"/>
    <col min="10750" max="10754" width="10" style="2" customWidth="1"/>
    <col min="10755" max="11004" width="9.1796875" style="2"/>
    <col min="11005" max="11005" width="63.26953125" style="2" customWidth="1"/>
    <col min="11006" max="11010" width="10" style="2" customWidth="1"/>
    <col min="11011" max="11260" width="9.1796875" style="2"/>
    <col min="11261" max="11261" width="63.26953125" style="2" customWidth="1"/>
    <col min="11262" max="11266" width="10" style="2" customWidth="1"/>
    <col min="11267" max="11516" width="9.1796875" style="2"/>
    <col min="11517" max="11517" width="63.26953125" style="2" customWidth="1"/>
    <col min="11518" max="11522" width="10" style="2" customWidth="1"/>
    <col min="11523" max="11772" width="9.1796875" style="2"/>
    <col min="11773" max="11773" width="63.26953125" style="2" customWidth="1"/>
    <col min="11774" max="11778" width="10" style="2" customWidth="1"/>
    <col min="11779" max="12028" width="9.1796875" style="2"/>
    <col min="12029" max="12029" width="63.26953125" style="2" customWidth="1"/>
    <col min="12030" max="12034" width="10" style="2" customWidth="1"/>
    <col min="12035" max="12284" width="9.1796875" style="2"/>
    <col min="12285" max="12285" width="63.26953125" style="2" customWidth="1"/>
    <col min="12286" max="12290" width="10" style="2" customWidth="1"/>
    <col min="12291" max="12540" width="9.1796875" style="2"/>
    <col min="12541" max="12541" width="63.26953125" style="2" customWidth="1"/>
    <col min="12542" max="12546" width="10" style="2" customWidth="1"/>
    <col min="12547" max="12796" width="9.1796875" style="2"/>
    <col min="12797" max="12797" width="63.26953125" style="2" customWidth="1"/>
    <col min="12798" max="12802" width="10" style="2" customWidth="1"/>
    <col min="12803" max="13052" width="9.1796875" style="2"/>
    <col min="13053" max="13053" width="63.26953125" style="2" customWidth="1"/>
    <col min="13054" max="13058" width="10" style="2" customWidth="1"/>
    <col min="13059" max="13308" width="9.1796875" style="2"/>
    <col min="13309" max="13309" width="63.26953125" style="2" customWidth="1"/>
    <col min="13310" max="13314" width="10" style="2" customWidth="1"/>
    <col min="13315" max="13564" width="9.1796875" style="2"/>
    <col min="13565" max="13565" width="63.26953125" style="2" customWidth="1"/>
    <col min="13566" max="13570" width="10" style="2" customWidth="1"/>
    <col min="13571" max="13820" width="9.1796875" style="2"/>
    <col min="13821" max="13821" width="63.26953125" style="2" customWidth="1"/>
    <col min="13822" max="13826" width="10" style="2" customWidth="1"/>
    <col min="13827" max="14076" width="9.1796875" style="2"/>
    <col min="14077" max="14077" width="63.26953125" style="2" customWidth="1"/>
    <col min="14078" max="14082" width="10" style="2" customWidth="1"/>
    <col min="14083" max="14332" width="9.1796875" style="2"/>
    <col min="14333" max="14333" width="63.26953125" style="2" customWidth="1"/>
    <col min="14334" max="14338" width="10" style="2" customWidth="1"/>
    <col min="14339" max="14588" width="9.1796875" style="2"/>
    <col min="14589" max="14589" width="63.26953125" style="2" customWidth="1"/>
    <col min="14590" max="14594" width="10" style="2" customWidth="1"/>
    <col min="14595" max="14844" width="9.1796875" style="2"/>
    <col min="14845" max="14845" width="63.26953125" style="2" customWidth="1"/>
    <col min="14846" max="14850" width="10" style="2" customWidth="1"/>
    <col min="14851" max="15100" width="9.1796875" style="2"/>
    <col min="15101" max="15101" width="63.26953125" style="2" customWidth="1"/>
    <col min="15102" max="15106" width="10" style="2" customWidth="1"/>
    <col min="15107" max="15356" width="9.1796875" style="2"/>
    <col min="15357" max="15357" width="63.26953125" style="2" customWidth="1"/>
    <col min="15358" max="15362" width="10" style="2" customWidth="1"/>
    <col min="15363" max="15612" width="9.1796875" style="2"/>
    <col min="15613" max="15613" width="63.26953125" style="2" customWidth="1"/>
    <col min="15614" max="15618" width="10" style="2" customWidth="1"/>
    <col min="15619" max="15868" width="9.1796875" style="2"/>
    <col min="15869" max="15869" width="63.26953125" style="2" customWidth="1"/>
    <col min="15870" max="15874" width="10" style="2" customWidth="1"/>
    <col min="15875" max="16124" width="9.1796875" style="2"/>
    <col min="16125" max="16125" width="63.26953125" style="2" customWidth="1"/>
    <col min="16126" max="16130" width="10" style="2" customWidth="1"/>
    <col min="16131" max="16381" width="9.1796875" style="2"/>
    <col min="16382" max="16384" width="9.1796875" style="2" customWidth="1"/>
  </cols>
  <sheetData>
    <row r="1" spans="1:6" s="1" customFormat="1" ht="20.25" customHeight="1" x14ac:dyDescent="0.35">
      <c r="A1" s="3" t="s">
        <v>14</v>
      </c>
      <c r="B1" s="4"/>
      <c r="C1" s="4"/>
    </row>
    <row r="2" spans="1:6" s="1" customFormat="1" ht="20.25" customHeight="1" x14ac:dyDescent="0.35">
      <c r="A2" s="4"/>
      <c r="B2" s="5"/>
      <c r="C2" s="5"/>
      <c r="D2" s="5"/>
      <c r="E2" s="5" t="s">
        <v>13</v>
      </c>
    </row>
    <row r="3" spans="1:6" s="1" customFormat="1" ht="20.25" customHeight="1" x14ac:dyDescent="0.35">
      <c r="A3" s="6" t="s">
        <v>0</v>
      </c>
      <c r="B3" s="6">
        <v>2018</v>
      </c>
      <c r="C3" s="6">
        <v>2019</v>
      </c>
      <c r="D3" s="6">
        <v>2020</v>
      </c>
      <c r="E3" s="6">
        <v>2021</v>
      </c>
      <c r="F3" s="6">
        <v>2022</v>
      </c>
    </row>
    <row r="4" spans="1:6" s="1" customFormat="1" ht="20.25" customHeight="1" x14ac:dyDescent="0.35">
      <c r="A4" s="7" t="s">
        <v>1</v>
      </c>
      <c r="B4" s="8">
        <v>4729</v>
      </c>
      <c r="C4" s="8">
        <v>5941</v>
      </c>
      <c r="D4" s="7">
        <v>5087</v>
      </c>
      <c r="E4" s="7">
        <v>5126</v>
      </c>
      <c r="F4" s="7">
        <v>5126</v>
      </c>
    </row>
    <row r="5" spans="1:6" s="1" customFormat="1" ht="20.25" customHeight="1" x14ac:dyDescent="0.35">
      <c r="A5" s="7" t="s">
        <v>2</v>
      </c>
      <c r="B5" s="8">
        <v>40</v>
      </c>
      <c r="C5" s="8">
        <v>40</v>
      </c>
      <c r="D5" s="7">
        <v>40</v>
      </c>
      <c r="E5" s="7">
        <v>40</v>
      </c>
      <c r="F5" s="7">
        <v>40</v>
      </c>
    </row>
    <row r="6" spans="1:6" s="1" customFormat="1" ht="20.25" customHeight="1" x14ac:dyDescent="0.35">
      <c r="A6" s="7" t="s">
        <v>3</v>
      </c>
      <c r="B6" s="9">
        <f>27/23645*1000</f>
        <v>1.1418904631000213</v>
      </c>
      <c r="C6" s="9">
        <v>1.3</v>
      </c>
      <c r="D6" s="7">
        <v>1.2</v>
      </c>
      <c r="E6" s="7">
        <v>1.3</v>
      </c>
      <c r="F6" s="7">
        <v>1.3</v>
      </c>
    </row>
    <row r="7" spans="1:6" s="1" customFormat="1" ht="20.25" customHeight="1" x14ac:dyDescent="0.35">
      <c r="A7" s="7" t="s">
        <v>4</v>
      </c>
      <c r="B7" s="9">
        <f>40/27</f>
        <v>1.4814814814814814</v>
      </c>
      <c r="C7" s="9">
        <v>1.29</v>
      </c>
      <c r="D7" s="7">
        <v>1.3</v>
      </c>
      <c r="E7" s="7">
        <v>1.3</v>
      </c>
      <c r="F7" s="7">
        <v>1.3</v>
      </c>
    </row>
    <row r="8" spans="1:6" s="1" customFormat="1" ht="20.25" customHeight="1" x14ac:dyDescent="0.35">
      <c r="A8" s="7" t="s">
        <v>5</v>
      </c>
      <c r="B8" s="9">
        <f>27/5</f>
        <v>5.4</v>
      </c>
      <c r="C8" s="9">
        <v>7.75</v>
      </c>
      <c r="D8" s="7">
        <v>6.2</v>
      </c>
      <c r="E8" s="7">
        <v>6.2</v>
      </c>
      <c r="F8" s="7">
        <v>6.2</v>
      </c>
    </row>
    <row r="9" spans="1:6" s="1" customFormat="1" ht="20.25" customHeight="1" x14ac:dyDescent="0.35">
      <c r="A9" s="7" t="s">
        <v>6</v>
      </c>
      <c r="B9" s="8">
        <f>23645/40</f>
        <v>591.125</v>
      </c>
      <c r="C9" s="8">
        <v>594.1</v>
      </c>
      <c r="D9" s="13">
        <v>635.9</v>
      </c>
      <c r="E9" s="13">
        <v>636</v>
      </c>
      <c r="F9" s="13">
        <v>636</v>
      </c>
    </row>
    <row r="10" spans="1:6" s="1" customFormat="1" ht="20.25" customHeight="1" x14ac:dyDescent="0.35">
      <c r="A10" s="7" t="s">
        <v>7</v>
      </c>
      <c r="B10" s="9">
        <f>5/23645*1000</f>
        <v>0.21146119687037429</v>
      </c>
      <c r="C10" s="9">
        <v>0.16</v>
      </c>
      <c r="D10" s="12">
        <f>5/25435*1000</f>
        <v>0.19657951641438964</v>
      </c>
      <c r="E10" s="12">
        <v>0.2</v>
      </c>
      <c r="F10" s="12">
        <v>0.2</v>
      </c>
    </row>
    <row r="11" spans="1:6" s="1" customFormat="1" ht="22" customHeight="1" x14ac:dyDescent="0.35">
      <c r="A11" s="7" t="s">
        <v>8</v>
      </c>
      <c r="B11" s="9">
        <f>40/23645*1000</f>
        <v>1.6916895749629943</v>
      </c>
      <c r="C11" s="9">
        <v>1.68</v>
      </c>
      <c r="D11" s="12">
        <f>40/25435*1000</f>
        <v>1.5726361313151171</v>
      </c>
      <c r="E11" s="12">
        <v>1.6</v>
      </c>
      <c r="F11" s="12">
        <v>1.6</v>
      </c>
    </row>
    <row r="12" spans="1:6" s="1" customFormat="1" ht="17.25" customHeight="1" x14ac:dyDescent="0.35">
      <c r="A12" s="10" t="s">
        <v>9</v>
      </c>
      <c r="B12" s="9">
        <f>9014*100/23645</f>
        <v>38.122224571791079</v>
      </c>
      <c r="C12" s="9">
        <v>47.81</v>
      </c>
      <c r="D12" s="7">
        <v>49.3</v>
      </c>
      <c r="E12" s="7">
        <v>31.2</v>
      </c>
      <c r="F12" s="7">
        <v>14.5</v>
      </c>
    </row>
    <row r="13" spans="1:6" s="1" customFormat="1" ht="20.25" customHeight="1" x14ac:dyDescent="0.35">
      <c r="A13" s="7" t="s">
        <v>10</v>
      </c>
      <c r="B13" s="9">
        <v>98.5</v>
      </c>
      <c r="C13" s="9">
        <v>97.7</v>
      </c>
      <c r="D13" s="7">
        <v>98.5</v>
      </c>
      <c r="E13" s="7">
        <v>98.8</v>
      </c>
      <c r="F13" s="7">
        <v>98.8</v>
      </c>
    </row>
    <row r="14" spans="1:6" s="1" customFormat="1" ht="20.25" customHeight="1" x14ac:dyDescent="0.35">
      <c r="A14" s="7" t="s">
        <v>11</v>
      </c>
      <c r="B14" s="8">
        <v>82</v>
      </c>
      <c r="C14" s="8">
        <v>98.2</v>
      </c>
      <c r="D14" s="7">
        <v>98</v>
      </c>
      <c r="E14" s="7">
        <v>98</v>
      </c>
      <c r="F14" s="7">
        <v>98</v>
      </c>
    </row>
    <row r="15" spans="1:6" s="1" customFormat="1" ht="15.5" x14ac:dyDescent="0.35">
      <c r="A15" s="11" t="s">
        <v>12</v>
      </c>
      <c r="B15" s="4"/>
      <c r="C15" s="4"/>
    </row>
    <row r="109" spans="2:2" x14ac:dyDescent="0.3">
      <c r="B109" s="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- 2.3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Kishore Chhetri</cp:lastModifiedBy>
  <dcterms:created xsi:type="dcterms:W3CDTF">2016-12-23T15:12:07Z</dcterms:created>
  <dcterms:modified xsi:type="dcterms:W3CDTF">2023-11-06T09:14:16Z</dcterms:modified>
</cp:coreProperties>
</file>