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PC\Desktop\Annual Dzongkhag Statistics 2023\12. Political Party and Election\"/>
    </mc:Choice>
  </mc:AlternateContent>
  <xr:revisionPtr revIDLastSave="0" documentId="13_ncr:1_{CB075C34-1579-41E9-AA52-C58943C27629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Table 12.1" sheetId="4" r:id="rId1"/>
    <sheet name="Table 12.2" sheetId="3" r:id="rId2"/>
    <sheet name="Table 12.3" sheetId="1" r:id="rId3"/>
    <sheet name="Table 12.4" sheetId="2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8" i="1"/>
  <c r="E29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DB83FB0E-B3BF-48DB-8276-5D2A30BD4A58}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7.1_x000D_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C99B7F0A-662F-44A9-A04A-1C6B7CDD4E0C}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7.2 _x000D_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BE189F03-E54B-4B3A-A41F-00D345D672E9}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7.3 &amp; 7.4_x000D_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149950A5-079E-4D2F-BF4A-701069A3120F}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7.5 &amp; 7.6_x000D_
</t>
        </r>
      </text>
    </comment>
  </commentList>
</comments>
</file>

<file path=xl/sharedStrings.xml><?xml version="1.0" encoding="utf-8"?>
<sst xmlns="http://schemas.openxmlformats.org/spreadsheetml/2006/main" count="137" uniqueCount="63">
  <si>
    <t>Demkhong/Year</t>
  </si>
  <si>
    <t>Candidate Name</t>
  </si>
  <si>
    <t>Political Party</t>
  </si>
  <si>
    <t>Vote Cast</t>
  </si>
  <si>
    <t>Total Registered Voter</t>
  </si>
  <si>
    <t>EVM</t>
  </si>
  <si>
    <t>Postal</t>
  </si>
  <si>
    <t>Total</t>
  </si>
  <si>
    <t>Male</t>
  </si>
  <si>
    <t>Female</t>
  </si>
  <si>
    <t>Khar-Yurung</t>
  </si>
  <si>
    <t>Druk Phuensum Tshogpa (DPT)</t>
  </si>
  <si>
    <t>Nanong-Shumar</t>
  </si>
  <si>
    <t>Nganglam</t>
  </si>
  <si>
    <t>Source: Dzongkhag Election Sector, Pema Gatshel</t>
  </si>
  <si>
    <t>Gender</t>
  </si>
  <si>
    <t>vote</t>
  </si>
  <si>
    <t>Choining Dorji</t>
  </si>
  <si>
    <r>
      <t>Table 12.2: Details of Primary election by Demkhong and Political Party,</t>
    </r>
    <r>
      <rPr>
        <b/>
        <sz val="12"/>
        <color indexed="8"/>
        <rFont val="Calibri Light"/>
        <family val="2"/>
      </rPr>
      <t xml:space="preserve">  Pema Gatshel ( 2018)</t>
    </r>
  </si>
  <si>
    <t>Demkhong</t>
  </si>
  <si>
    <t>Votes Obtained (EVM+Postal)</t>
  </si>
  <si>
    <t>BKNP</t>
  </si>
  <si>
    <t>DNT</t>
  </si>
  <si>
    <t>DPT</t>
  </si>
  <si>
    <t>PDP</t>
  </si>
  <si>
    <t xml:space="preserve">Khar-Yurung </t>
  </si>
  <si>
    <t>Note: PDP (People's Democratic Party), DPT (Druk Phuensum Tshogpa), DCT (Druk Chirwang Tshogpa) &amp; DNT (Druk Nyamrup Tshogpa) and EVM (Electronic Voting Machine)</t>
  </si>
  <si>
    <t>Details</t>
  </si>
  <si>
    <t>Parliamentarians</t>
  </si>
  <si>
    <t>Local governance</t>
  </si>
  <si>
    <t>Gups</t>
  </si>
  <si>
    <r>
      <t xml:space="preserve">Gewog tshogpas </t>
    </r>
    <r>
      <rPr>
        <b/>
        <vertAlign val="superscript"/>
        <sz val="12"/>
        <rFont val="Calibri Light"/>
        <family val="2"/>
      </rPr>
      <t>1</t>
    </r>
  </si>
  <si>
    <r>
      <t xml:space="preserve">Mangmis </t>
    </r>
    <r>
      <rPr>
        <b/>
        <vertAlign val="superscript"/>
        <sz val="12"/>
        <rFont val="Calibri Light"/>
        <family val="2"/>
      </rPr>
      <t>1</t>
    </r>
  </si>
  <si>
    <t xml:space="preserve">Male </t>
  </si>
  <si>
    <r>
      <t xml:space="preserve">Dzongkhag Tshogdu members </t>
    </r>
    <r>
      <rPr>
        <b/>
        <vertAlign val="superscript"/>
        <sz val="12"/>
        <rFont val="Calibri Light"/>
        <family val="2"/>
      </rPr>
      <t>2</t>
    </r>
  </si>
  <si>
    <t xml:space="preserve">Female </t>
  </si>
  <si>
    <r>
      <t xml:space="preserve">Gewog Tshogde members </t>
    </r>
    <r>
      <rPr>
        <b/>
        <vertAlign val="superscript"/>
        <sz val="12"/>
        <rFont val="Calibri Light"/>
        <family val="2"/>
      </rPr>
      <t>1</t>
    </r>
  </si>
  <si>
    <r>
      <t xml:space="preserve">Polling stations </t>
    </r>
    <r>
      <rPr>
        <vertAlign val="superscript"/>
        <sz val="12"/>
        <rFont val="Calibri Light"/>
        <family val="2"/>
      </rPr>
      <t>2</t>
    </r>
  </si>
  <si>
    <r>
      <t xml:space="preserve">Eligble voters (18 years and above) </t>
    </r>
    <r>
      <rPr>
        <b/>
        <vertAlign val="superscript"/>
        <sz val="12"/>
        <rFont val="Calibri Light"/>
        <family val="2"/>
      </rPr>
      <t>2</t>
    </r>
  </si>
  <si>
    <t>% of Vote cast for N.C election</t>
  </si>
  <si>
    <t>…</t>
  </si>
  <si>
    <t>% of Vote cast for N.A Primary election</t>
  </si>
  <si>
    <t>% of Vote cast for N.A General election</t>
  </si>
  <si>
    <t xml:space="preserve">% of Vote cast for gup election </t>
  </si>
  <si>
    <t>Total election staff in Dzongkhag</t>
  </si>
  <si>
    <t>Name of Candidate</t>
  </si>
  <si>
    <t>Tshering Choden</t>
  </si>
  <si>
    <t>Ugyen Tshewang</t>
  </si>
  <si>
    <t>Druk Nyamrup Tshogpa</t>
  </si>
  <si>
    <t>Pema Wangda</t>
  </si>
  <si>
    <t>Lungten Namgyel</t>
  </si>
  <si>
    <t>Karma Dorji</t>
  </si>
  <si>
    <t>Choida Jamtsho</t>
  </si>
  <si>
    <t>...</t>
  </si>
  <si>
    <t xml:space="preserve"> Note: Polling Station 52 for NA and NC</t>
  </si>
  <si>
    <t>Jamyang Namgyal</t>
  </si>
  <si>
    <t>Table 12.4: Details of National Council Candidate by Voters,  Pema Gatshel (2023)</t>
  </si>
  <si>
    <t>Percentage %</t>
  </si>
  <si>
    <t xml:space="preserve">Source: Election Commission of Bhutan </t>
  </si>
  <si>
    <t>Yeshey Jamtsho</t>
  </si>
  <si>
    <r>
      <t xml:space="preserve">Source: </t>
    </r>
    <r>
      <rPr>
        <b/>
        <vertAlign val="superscript"/>
        <sz val="11"/>
        <rFont val="Calibri Light"/>
        <family val="2"/>
      </rPr>
      <t xml:space="preserve">1 </t>
    </r>
    <r>
      <rPr>
        <b/>
        <sz val="11"/>
        <rFont val="Calibri Light"/>
        <family val="2"/>
      </rPr>
      <t xml:space="preserve">Gewog Administration, </t>
    </r>
    <r>
      <rPr>
        <b/>
        <vertAlign val="superscript"/>
        <sz val="11"/>
        <rFont val="Calibri Light"/>
        <family val="2"/>
      </rPr>
      <t xml:space="preserve">2 </t>
    </r>
    <r>
      <rPr>
        <b/>
        <sz val="11"/>
        <rFont val="Calibri Light"/>
        <family val="2"/>
      </rPr>
      <t>Dzongkhag Election Sector, Pema Gatshel</t>
    </r>
  </si>
  <si>
    <r>
      <t xml:space="preserve">Table 12.3: Details of General election by Demkhong, </t>
    </r>
    <r>
      <rPr>
        <b/>
        <sz val="12"/>
        <color indexed="8"/>
        <rFont val="Calibri"/>
        <family val="2"/>
        <scheme val="minor"/>
      </rPr>
      <t xml:space="preserve"> Pema Gatshel ( 2018)</t>
    </r>
  </si>
  <si>
    <t>Table 12.1: Parliamentary, Local Government Representatives and Voters, Pema Gatshel (2008,2013, 2018 &amp;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</si>
</sst>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b/>
      <sz val="12"/>
      <color indexed="8"/>
      <name val="Calibri Light"/>
      <family val="2"/>
    </font>
    <font>
      <sz val="12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indexed="8"/>
      <name val="Calibri Light"/>
      <family val="2"/>
      <scheme val="major"/>
    </font>
    <font>
      <sz val="12"/>
      <name val="Calibri Light"/>
      <family val="2"/>
      <scheme val="major"/>
    </font>
    <font>
      <i/>
      <sz val="11"/>
      <color indexed="8"/>
      <name val="Calibri Light"/>
      <family val="2"/>
      <scheme val="major"/>
    </font>
    <font>
      <b/>
      <vertAlign val="superscript"/>
      <sz val="12"/>
      <name val="Calibri Light"/>
      <family val="2"/>
    </font>
    <font>
      <vertAlign val="superscript"/>
      <sz val="12"/>
      <name val="Calibri Light"/>
      <family val="2"/>
    </font>
    <font>
      <b/>
      <sz val="12"/>
      <color indexed="8"/>
      <name val="Calibri Light"/>
      <scheme val="major"/>
    </font>
    <font>
      <sz val="12"/>
      <color indexed="8"/>
      <name val="Calibri Light"/>
      <family val="1"/>
      <scheme val="major"/>
    </font>
    <font>
      <b/>
      <sz val="12"/>
      <color theme="1"/>
      <name val="Calibri Light"/>
      <scheme val="major"/>
    </font>
    <font>
      <sz val="12"/>
      <color theme="1"/>
      <name val="Calibri Light"/>
      <family val="1"/>
      <scheme val="major"/>
    </font>
    <font>
      <b/>
      <sz val="11"/>
      <color indexed="8"/>
      <name val="Calibri Light"/>
      <family val="2"/>
      <scheme val="major"/>
    </font>
    <font>
      <b/>
      <sz val="11"/>
      <name val="Calibri Light"/>
      <family val="2"/>
      <scheme val="major"/>
    </font>
    <font>
      <b/>
      <vertAlign val="superscript"/>
      <sz val="11"/>
      <name val="Calibri Light"/>
      <family val="2"/>
    </font>
    <font>
      <b/>
      <sz val="11"/>
      <name val="Calibri Light"/>
      <family val="2"/>
    </font>
    <font>
      <b/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right" vertical="center"/>
    </xf>
    <xf numFmtId="164" fontId="8" fillId="0" borderId="0" xfId="1" applyNumberFormat="1" applyFont="1" applyFill="1" applyBorder="1" applyAlignment="1">
      <alignment horizontal="right" vertical="center"/>
    </xf>
    <xf numFmtId="0" fontId="8" fillId="0" borderId="0" xfId="1" quotePrefix="1" applyNumberFormat="1" applyFont="1" applyFill="1" applyBorder="1" applyAlignment="1">
      <alignment horizontal="right" vertical="center"/>
    </xf>
    <xf numFmtId="37" fontId="8" fillId="0" borderId="0" xfId="1" quotePrefix="1" applyNumberFormat="1" applyFont="1" applyFill="1" applyBorder="1" applyAlignment="1">
      <alignment horizontal="right" vertical="center"/>
    </xf>
    <xf numFmtId="164" fontId="2" fillId="0" borderId="0" xfId="1" quotePrefix="1" applyNumberFormat="1" applyFont="1" applyFill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quotePrefix="1" applyNumberFormat="1" applyFont="1" applyFill="1" applyBorder="1" applyAlignment="1">
      <alignment horizontal="right" vertical="center"/>
    </xf>
    <xf numFmtId="0" fontId="4" fillId="0" borderId="0" xfId="1" applyNumberFormat="1" applyFont="1" applyFill="1" applyBorder="1" applyAlignment="1">
      <alignment horizontal="right" vertical="center"/>
    </xf>
    <xf numFmtId="164" fontId="15" fillId="0" borderId="0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right" vertical="center"/>
    </xf>
    <xf numFmtId="0" fontId="5" fillId="0" borderId="5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164" fontId="2" fillId="0" borderId="12" xfId="1" applyNumberFormat="1" applyFont="1" applyFill="1" applyBorder="1" applyAlignment="1">
      <alignment horizontal="right" vertical="center"/>
    </xf>
    <xf numFmtId="164" fontId="8" fillId="0" borderId="12" xfId="1" applyNumberFormat="1" applyFont="1" applyFill="1" applyBorder="1" applyAlignment="1">
      <alignment horizontal="right" vertical="center"/>
    </xf>
    <xf numFmtId="37" fontId="8" fillId="0" borderId="12" xfId="1" quotePrefix="1" applyNumberFormat="1" applyFont="1" applyFill="1" applyBorder="1" applyAlignment="1">
      <alignment horizontal="right" vertical="center"/>
    </xf>
    <xf numFmtId="164" fontId="2" fillId="0" borderId="12" xfId="1" quotePrefix="1" applyNumberFormat="1" applyFont="1" applyFill="1" applyBorder="1" applyAlignment="1">
      <alignment horizontal="right" vertical="center"/>
    </xf>
    <xf numFmtId="164" fontId="8" fillId="0" borderId="12" xfId="1" quotePrefix="1" applyNumberFormat="1" applyFont="1" applyFill="1" applyBorder="1" applyAlignment="1">
      <alignment horizontal="right" vertical="center"/>
    </xf>
    <xf numFmtId="164" fontId="5" fillId="0" borderId="12" xfId="1" applyNumberFormat="1" applyFont="1" applyFill="1" applyBorder="1" applyAlignment="1">
      <alignment horizontal="right" vertical="center"/>
    </xf>
    <xf numFmtId="164" fontId="4" fillId="0" borderId="12" xfId="1" applyNumberFormat="1" applyFont="1" applyFill="1" applyBorder="1" applyAlignment="1">
      <alignment horizontal="right" vertical="center"/>
    </xf>
    <xf numFmtId="164" fontId="4" fillId="0" borderId="12" xfId="1" quotePrefix="1" applyNumberFormat="1" applyFont="1" applyFill="1" applyBorder="1" applyAlignment="1">
      <alignment horizontal="right" vertical="center"/>
    </xf>
    <xf numFmtId="0" fontId="14" fillId="0" borderId="12" xfId="1" applyNumberFormat="1" applyFont="1" applyFill="1" applyBorder="1" applyAlignment="1">
      <alignment horizontal="right" vertical="center"/>
    </xf>
    <xf numFmtId="164" fontId="15" fillId="0" borderId="12" xfId="1" applyNumberFormat="1" applyFont="1" applyFill="1" applyBorder="1" applyAlignment="1">
      <alignment horizontal="right" vertical="center"/>
    </xf>
    <xf numFmtId="0" fontId="5" fillId="0" borderId="12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164" fontId="2" fillId="0" borderId="7" xfId="1" applyNumberFormat="1" applyFont="1" applyFill="1" applyBorder="1" applyAlignment="1">
      <alignment horizontal="right" vertical="center"/>
    </xf>
    <xf numFmtId="164" fontId="8" fillId="0" borderId="7" xfId="1" applyNumberFormat="1" applyFont="1" applyFill="1" applyBorder="1" applyAlignment="1">
      <alignment horizontal="right" vertical="center"/>
    </xf>
    <xf numFmtId="37" fontId="8" fillId="0" borderId="7" xfId="1" quotePrefix="1" applyNumberFormat="1" applyFont="1" applyFill="1" applyBorder="1" applyAlignment="1">
      <alignment horizontal="right" vertical="center"/>
    </xf>
    <xf numFmtId="164" fontId="2" fillId="0" borderId="7" xfId="1" quotePrefix="1" applyNumberFormat="1" applyFont="1" applyFill="1" applyBorder="1" applyAlignment="1">
      <alignment horizontal="right" vertical="center"/>
    </xf>
    <xf numFmtId="164" fontId="8" fillId="0" borderId="7" xfId="1" quotePrefix="1" applyNumberFormat="1" applyFont="1" applyFill="1" applyBorder="1" applyAlignment="1">
      <alignment horizontal="right" vertical="center"/>
    </xf>
    <xf numFmtId="164" fontId="5" fillId="0" borderId="7" xfId="1" applyNumberFormat="1" applyFont="1" applyFill="1" applyBorder="1" applyAlignment="1">
      <alignment horizontal="right" vertical="center"/>
    </xf>
    <xf numFmtId="164" fontId="4" fillId="0" borderId="7" xfId="1" applyNumberFormat="1" applyFont="1" applyFill="1" applyBorder="1" applyAlignment="1">
      <alignment horizontal="right" vertical="center"/>
    </xf>
    <xf numFmtId="164" fontId="4" fillId="0" borderId="7" xfId="1" quotePrefix="1" applyNumberFormat="1" applyFont="1" applyFill="1" applyBorder="1" applyAlignment="1">
      <alignment horizontal="right" vertical="center"/>
    </xf>
    <xf numFmtId="0" fontId="5" fillId="0" borderId="7" xfId="1" applyNumberFormat="1" applyFont="1" applyFill="1" applyBorder="1" applyAlignment="1">
      <alignment horizontal="right" vertical="center"/>
    </xf>
    <xf numFmtId="0" fontId="5" fillId="0" borderId="7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4" fillId="0" borderId="16" xfId="0" applyFont="1" applyBorder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0" fillId="0" borderId="20" xfId="0" applyFont="1" applyBorder="1" applyAlignment="1">
      <alignment horizontal="left" vertical="center" indent="2"/>
    </xf>
    <xf numFmtId="0" fontId="8" fillId="0" borderId="15" xfId="0" applyFont="1" applyBorder="1" applyAlignment="1">
      <alignment horizontal="right" vertical="center"/>
    </xf>
    <xf numFmtId="0" fontId="7" fillId="0" borderId="20" xfId="0" applyFont="1" applyBorder="1" applyAlignment="1">
      <alignment vertical="center"/>
    </xf>
    <xf numFmtId="0" fontId="2" fillId="0" borderId="15" xfId="0" applyFont="1" applyBorder="1" applyAlignment="1">
      <alignment horizontal="right" vertical="center"/>
    </xf>
    <xf numFmtId="0" fontId="2" fillId="0" borderId="15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10" fillId="0" borderId="21" xfId="0" applyFont="1" applyBorder="1" applyAlignment="1">
      <alignment horizontal="left" vertical="center" indent="2"/>
    </xf>
    <xf numFmtId="164" fontId="4" fillId="0" borderId="22" xfId="1" applyNumberFormat="1" applyFont="1" applyFill="1" applyBorder="1" applyAlignment="1">
      <alignment horizontal="right" vertical="center"/>
    </xf>
    <xf numFmtId="0" fontId="4" fillId="0" borderId="23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25" xfId="0" applyFont="1" applyBorder="1" applyAlignment="1">
      <alignment horizontal="right" vertical="center"/>
    </xf>
    <xf numFmtId="0" fontId="7" fillId="0" borderId="26" xfId="0" applyFont="1" applyBorder="1" applyAlignment="1">
      <alignment horizontal="right" vertical="center"/>
    </xf>
    <xf numFmtId="0" fontId="7" fillId="0" borderId="27" xfId="0" applyFont="1" applyBorder="1" applyAlignment="1">
      <alignment horizontal="right" vertical="center"/>
    </xf>
    <xf numFmtId="0" fontId="2" fillId="0" borderId="28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0" fontId="10" fillId="0" borderId="0" xfId="0" applyFont="1" applyAlignment="1">
      <alignment horizontal="left" vertical="center" indent="2"/>
    </xf>
    <xf numFmtId="0" fontId="10" fillId="0" borderId="14" xfId="0" applyFont="1" applyBorder="1" applyAlignment="1">
      <alignment horizontal="left" vertical="center" indent="2"/>
    </xf>
    <xf numFmtId="0" fontId="7" fillId="0" borderId="14" xfId="0" applyFont="1" applyBorder="1" applyAlignment="1">
      <alignment vertical="center"/>
    </xf>
    <xf numFmtId="164" fontId="15" fillId="0" borderId="11" xfId="1" applyNumberFormat="1" applyFont="1" applyFill="1" applyBorder="1" applyAlignment="1">
      <alignment horizontal="right" vertical="center"/>
    </xf>
    <xf numFmtId="164" fontId="17" fillId="0" borderId="11" xfId="1" applyNumberFormat="1" applyFont="1" applyFill="1" applyBorder="1" applyAlignment="1">
      <alignment horizontal="right" vertical="center"/>
    </xf>
    <xf numFmtId="164" fontId="4" fillId="0" borderId="11" xfId="1" applyNumberFormat="1" applyFont="1" applyFill="1" applyBorder="1" applyAlignment="1">
      <alignment horizontal="right" vertical="center"/>
    </xf>
    <xf numFmtId="164" fontId="15" fillId="0" borderId="7" xfId="1" applyNumberFormat="1" applyFont="1" applyFill="1" applyBorder="1" applyAlignment="1">
      <alignment horizontal="right" vertical="center"/>
    </xf>
    <xf numFmtId="1" fontId="16" fillId="0" borderId="7" xfId="0" applyNumberFormat="1" applyFont="1" applyBorder="1" applyAlignment="1">
      <alignment vertical="center"/>
    </xf>
    <xf numFmtId="164" fontId="14" fillId="0" borderId="11" xfId="1" applyNumberFormat="1" applyFont="1" applyFill="1" applyBorder="1" applyAlignment="1">
      <alignment horizontal="right" vertical="center"/>
    </xf>
    <xf numFmtId="0" fontId="10" fillId="0" borderId="11" xfId="0" applyFont="1" applyBorder="1" applyAlignment="1">
      <alignment horizontal="left" vertical="center" indent="2"/>
    </xf>
    <xf numFmtId="0" fontId="10" fillId="0" borderId="6" xfId="0" applyFont="1" applyBorder="1" applyAlignment="1">
      <alignment horizontal="left" vertical="center" indent="2"/>
    </xf>
    <xf numFmtId="0" fontId="7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29" xfId="0" applyFont="1" applyBorder="1" applyAlignment="1">
      <alignment horizontal="left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indent="2"/>
    </xf>
    <xf numFmtId="0" fontId="4" fillId="0" borderId="3" xfId="0" applyFont="1" applyBorder="1" applyAlignment="1">
      <alignment horizontal="left" vertical="center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indent="2"/>
    </xf>
    <xf numFmtId="0" fontId="5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FB3A7-B6DB-4C98-93A1-D7E93E4CEEDA}">
  <dimension ref="B1:H43"/>
  <sheetViews>
    <sheetView tabSelected="1" workbookViewId="0">
      <selection activeCell="I10" sqref="I10"/>
    </sheetView>
  </sheetViews>
  <sheetFormatPr defaultRowHeight="14.5" x14ac:dyDescent="0.35"/>
  <cols>
    <col min="2" max="2" width="38.36328125" customWidth="1"/>
    <col min="3" max="6" width="12.08984375" customWidth="1"/>
  </cols>
  <sheetData>
    <row r="1" spans="2:8" ht="16" thickBot="1" x14ac:dyDescent="0.4">
      <c r="B1" s="11" t="s">
        <v>62</v>
      </c>
      <c r="C1" s="11"/>
      <c r="D1" s="2"/>
      <c r="E1" s="7"/>
      <c r="F1" s="7"/>
      <c r="G1" s="7"/>
      <c r="H1" s="7"/>
    </row>
    <row r="2" spans="2:8" ht="15.5" x14ac:dyDescent="0.35">
      <c r="B2" s="70" t="s">
        <v>27</v>
      </c>
      <c r="C2" s="71">
        <v>2008</v>
      </c>
      <c r="D2" s="72">
        <v>2013</v>
      </c>
      <c r="E2" s="73">
        <v>2018</v>
      </c>
      <c r="F2" s="74">
        <v>2022</v>
      </c>
      <c r="G2" s="1"/>
      <c r="H2" s="1"/>
    </row>
    <row r="3" spans="2:8" ht="15.5" x14ac:dyDescent="0.35">
      <c r="B3" s="62" t="s">
        <v>28</v>
      </c>
      <c r="C3" s="16">
        <v>4</v>
      </c>
      <c r="D3" s="44">
        <v>4</v>
      </c>
      <c r="E3" s="32">
        <v>4</v>
      </c>
      <c r="F3" s="64">
        <v>4</v>
      </c>
      <c r="G3" s="1"/>
      <c r="H3" s="1"/>
    </row>
    <row r="4" spans="2:8" ht="15.5" x14ac:dyDescent="0.35">
      <c r="B4" s="60" t="s">
        <v>8</v>
      </c>
      <c r="C4" s="17">
        <v>4</v>
      </c>
      <c r="D4" s="45">
        <v>3</v>
      </c>
      <c r="E4" s="33">
        <v>3</v>
      </c>
      <c r="F4" s="65">
        <v>3</v>
      </c>
      <c r="G4" s="7"/>
      <c r="H4" s="7"/>
    </row>
    <row r="5" spans="2:8" ht="15.5" x14ac:dyDescent="0.35">
      <c r="B5" s="60" t="s">
        <v>9</v>
      </c>
      <c r="C5" s="18">
        <v>0</v>
      </c>
      <c r="D5" s="46">
        <v>1</v>
      </c>
      <c r="E5" s="34">
        <v>1</v>
      </c>
      <c r="F5" s="65">
        <v>1</v>
      </c>
      <c r="G5" s="7"/>
      <c r="H5" s="7"/>
    </row>
    <row r="6" spans="2:8" ht="15.5" x14ac:dyDescent="0.35">
      <c r="B6" s="62" t="s">
        <v>29</v>
      </c>
      <c r="C6" s="20">
        <v>11</v>
      </c>
      <c r="D6" s="47">
        <v>11</v>
      </c>
      <c r="E6" s="35">
        <v>11</v>
      </c>
      <c r="F6" s="64">
        <v>11</v>
      </c>
      <c r="G6" s="1"/>
      <c r="H6" s="1"/>
    </row>
    <row r="7" spans="2:8" ht="15.5" x14ac:dyDescent="0.35">
      <c r="B7" s="62" t="s">
        <v>30</v>
      </c>
      <c r="C7" s="16">
        <v>11</v>
      </c>
      <c r="D7" s="47">
        <v>11</v>
      </c>
      <c r="E7" s="35">
        <v>11</v>
      </c>
      <c r="F7" s="64">
        <v>11</v>
      </c>
      <c r="G7" s="1"/>
      <c r="H7" s="1"/>
    </row>
    <row r="8" spans="2:8" ht="15.5" x14ac:dyDescent="0.35">
      <c r="B8" s="60" t="s">
        <v>8</v>
      </c>
      <c r="C8" s="17">
        <v>11</v>
      </c>
      <c r="D8" s="48">
        <v>11</v>
      </c>
      <c r="E8" s="36">
        <v>11</v>
      </c>
      <c r="F8" s="65">
        <v>11</v>
      </c>
      <c r="G8" s="7"/>
      <c r="H8" s="7"/>
    </row>
    <row r="9" spans="2:8" ht="15.5" x14ac:dyDescent="0.35">
      <c r="B9" s="60" t="s">
        <v>9</v>
      </c>
      <c r="C9" s="19">
        <v>0</v>
      </c>
      <c r="D9" s="46">
        <v>0</v>
      </c>
      <c r="E9" s="34">
        <v>0</v>
      </c>
      <c r="F9" s="65">
        <v>0</v>
      </c>
      <c r="G9" s="7"/>
      <c r="H9" s="7"/>
    </row>
    <row r="10" spans="2:8" ht="17.5" x14ac:dyDescent="0.35">
      <c r="B10" s="62" t="s">
        <v>31</v>
      </c>
      <c r="C10" s="21">
        <v>80</v>
      </c>
      <c r="D10" s="49">
        <v>56</v>
      </c>
      <c r="E10" s="37">
        <v>56</v>
      </c>
      <c r="F10" s="64">
        <v>56</v>
      </c>
      <c r="G10" s="1"/>
      <c r="H10" s="1"/>
    </row>
    <row r="11" spans="2:8" ht="15.5" x14ac:dyDescent="0.35">
      <c r="B11" s="60" t="s">
        <v>8</v>
      </c>
      <c r="C11" s="22">
        <v>77</v>
      </c>
      <c r="D11" s="50">
        <v>49</v>
      </c>
      <c r="E11" s="38">
        <v>49</v>
      </c>
      <c r="F11" s="65">
        <v>49</v>
      </c>
      <c r="G11" s="7"/>
      <c r="H11" s="7"/>
    </row>
    <row r="12" spans="2:8" ht="15.5" x14ac:dyDescent="0.35">
      <c r="B12" s="60" t="s">
        <v>9</v>
      </c>
      <c r="C12" s="22">
        <v>6</v>
      </c>
      <c r="D12" s="50">
        <v>7</v>
      </c>
      <c r="E12" s="38">
        <v>7</v>
      </c>
      <c r="F12" s="65">
        <v>7</v>
      </c>
      <c r="G12" s="7"/>
      <c r="H12" s="7"/>
    </row>
    <row r="13" spans="2:8" ht="17.5" x14ac:dyDescent="0.35">
      <c r="B13" s="75" t="s">
        <v>32</v>
      </c>
      <c r="C13" s="21">
        <v>11</v>
      </c>
      <c r="D13" s="49">
        <v>11</v>
      </c>
      <c r="E13" s="37">
        <v>11</v>
      </c>
      <c r="F13" s="64">
        <v>11</v>
      </c>
      <c r="G13" s="1"/>
      <c r="H13" s="1"/>
    </row>
    <row r="14" spans="2:8" ht="15.5" x14ac:dyDescent="0.35">
      <c r="B14" s="60" t="s">
        <v>33</v>
      </c>
      <c r="C14" s="22">
        <v>11</v>
      </c>
      <c r="D14" s="50">
        <v>10</v>
      </c>
      <c r="E14" s="38">
        <v>10</v>
      </c>
      <c r="F14" s="65">
        <v>11</v>
      </c>
      <c r="G14" s="7"/>
      <c r="H14" s="7"/>
    </row>
    <row r="15" spans="2:8" ht="15.5" x14ac:dyDescent="0.35">
      <c r="B15" s="60" t="s">
        <v>9</v>
      </c>
      <c r="C15" s="23">
        <v>0</v>
      </c>
      <c r="D15" s="51">
        <v>1</v>
      </c>
      <c r="E15" s="39">
        <v>1</v>
      </c>
      <c r="F15" s="65">
        <v>0</v>
      </c>
      <c r="G15" s="7"/>
      <c r="H15" s="7"/>
    </row>
    <row r="16" spans="2:8" ht="17.5" x14ac:dyDescent="0.35">
      <c r="B16" s="62" t="s">
        <v>34</v>
      </c>
      <c r="C16" s="21">
        <v>23</v>
      </c>
      <c r="D16" s="49">
        <v>23</v>
      </c>
      <c r="E16" s="37">
        <v>23</v>
      </c>
      <c r="F16" s="64">
        <v>23</v>
      </c>
      <c r="G16" s="1"/>
      <c r="H16" s="1"/>
    </row>
    <row r="17" spans="2:8" ht="15.5" x14ac:dyDescent="0.35">
      <c r="B17" s="60" t="s">
        <v>8</v>
      </c>
      <c r="C17" s="22">
        <v>23</v>
      </c>
      <c r="D17" s="50">
        <v>22</v>
      </c>
      <c r="E17" s="38">
        <v>22</v>
      </c>
      <c r="F17" s="65">
        <v>23</v>
      </c>
      <c r="G17" s="7"/>
      <c r="H17" s="7"/>
    </row>
    <row r="18" spans="2:8" ht="15.5" x14ac:dyDescent="0.35">
      <c r="B18" s="60" t="s">
        <v>35</v>
      </c>
      <c r="C18" s="24">
        <v>0</v>
      </c>
      <c r="D18" s="50">
        <v>1</v>
      </c>
      <c r="E18" s="38">
        <v>1</v>
      </c>
      <c r="F18" s="65">
        <v>0</v>
      </c>
      <c r="G18" s="7"/>
      <c r="H18" s="7"/>
    </row>
    <row r="19" spans="2:8" ht="17.5" x14ac:dyDescent="0.35">
      <c r="B19" s="62" t="s">
        <v>36</v>
      </c>
      <c r="C19" s="21">
        <v>102</v>
      </c>
      <c r="D19" s="49">
        <v>78</v>
      </c>
      <c r="E19" s="37">
        <v>78</v>
      </c>
      <c r="F19" s="64">
        <v>78</v>
      </c>
      <c r="G19" s="1"/>
      <c r="H19" s="1"/>
    </row>
    <row r="20" spans="2:8" ht="15.5" x14ac:dyDescent="0.35">
      <c r="B20" s="60" t="s">
        <v>8</v>
      </c>
      <c r="C20" s="22">
        <v>96</v>
      </c>
      <c r="D20" s="50">
        <v>72</v>
      </c>
      <c r="E20" s="38">
        <v>72</v>
      </c>
      <c r="F20" s="65">
        <v>70</v>
      </c>
      <c r="G20" s="7"/>
      <c r="H20" s="7"/>
    </row>
    <row r="21" spans="2:8" ht="15.5" x14ac:dyDescent="0.35">
      <c r="B21" s="60" t="s">
        <v>35</v>
      </c>
      <c r="C21" s="22">
        <v>6</v>
      </c>
      <c r="D21" s="50">
        <v>6</v>
      </c>
      <c r="E21" s="38">
        <v>6</v>
      </c>
      <c r="F21" s="65">
        <v>8</v>
      </c>
      <c r="G21" s="7"/>
      <c r="H21" s="7"/>
    </row>
    <row r="22" spans="2:8" ht="17.5" x14ac:dyDescent="0.35">
      <c r="B22" s="76" t="s">
        <v>37</v>
      </c>
      <c r="C22" s="22">
        <v>52</v>
      </c>
      <c r="D22" s="50">
        <v>52</v>
      </c>
      <c r="E22" s="38">
        <v>52</v>
      </c>
      <c r="F22" s="65">
        <v>60</v>
      </c>
      <c r="G22" s="7"/>
      <c r="H22" s="7"/>
    </row>
    <row r="23" spans="2:8" ht="17.5" x14ac:dyDescent="0.35">
      <c r="B23" s="62" t="s">
        <v>38</v>
      </c>
      <c r="C23" s="28">
        <v>19152</v>
      </c>
      <c r="D23" s="52">
        <v>23048</v>
      </c>
      <c r="E23" s="40">
        <v>26141</v>
      </c>
      <c r="F23" s="77">
        <v>28564</v>
      </c>
      <c r="G23" s="1"/>
      <c r="H23" s="1"/>
    </row>
    <row r="24" spans="2:8" ht="15.5" x14ac:dyDescent="0.35">
      <c r="B24" s="60" t="s">
        <v>33</v>
      </c>
      <c r="C24" s="22">
        <v>9316</v>
      </c>
      <c r="D24" s="50">
        <v>11382</v>
      </c>
      <c r="E24" s="41">
        <v>12700</v>
      </c>
      <c r="F24" s="61" t="s">
        <v>40</v>
      </c>
      <c r="G24" s="7"/>
      <c r="H24" s="7"/>
    </row>
    <row r="25" spans="2:8" ht="15.5" x14ac:dyDescent="0.35">
      <c r="B25" s="60" t="s">
        <v>9</v>
      </c>
      <c r="C25" s="22">
        <v>9836</v>
      </c>
      <c r="D25" s="50">
        <v>11666</v>
      </c>
      <c r="E25" s="41">
        <v>13441</v>
      </c>
      <c r="F25" s="61" t="s">
        <v>40</v>
      </c>
      <c r="G25" s="7"/>
      <c r="H25" s="7"/>
    </row>
    <row r="26" spans="2:8" ht="15.5" x14ac:dyDescent="0.35">
      <c r="B26" s="62" t="s">
        <v>39</v>
      </c>
      <c r="C26" s="25" t="s">
        <v>40</v>
      </c>
      <c r="D26" s="49">
        <v>20.93</v>
      </c>
      <c r="E26" s="41" t="s">
        <v>40</v>
      </c>
      <c r="F26" s="64">
        <v>53.84</v>
      </c>
      <c r="G26" s="1"/>
      <c r="H26" s="1"/>
    </row>
    <row r="27" spans="2:8" ht="15.5" x14ac:dyDescent="0.35">
      <c r="B27" s="79" t="s">
        <v>33</v>
      </c>
      <c r="C27" s="81" t="s">
        <v>40</v>
      </c>
      <c r="D27" s="83">
        <v>18.39</v>
      </c>
      <c r="E27" s="84" t="s">
        <v>40</v>
      </c>
      <c r="F27" s="65">
        <v>48.56</v>
      </c>
      <c r="G27" s="7"/>
      <c r="H27" s="7"/>
    </row>
    <row r="28" spans="2:8" ht="15.5" x14ac:dyDescent="0.35">
      <c r="B28" s="79" t="s">
        <v>9</v>
      </c>
      <c r="C28" s="81" t="s">
        <v>40</v>
      </c>
      <c r="D28" s="83">
        <v>23.41</v>
      </c>
      <c r="E28" s="84" t="s">
        <v>40</v>
      </c>
      <c r="F28" s="65">
        <v>51.43</v>
      </c>
      <c r="G28" s="7"/>
      <c r="H28" s="7"/>
    </row>
    <row r="29" spans="2:8" ht="15.5" x14ac:dyDescent="0.35">
      <c r="B29" s="80" t="s">
        <v>41</v>
      </c>
      <c r="C29" s="81" t="s">
        <v>40</v>
      </c>
      <c r="D29" s="49">
        <v>36.93</v>
      </c>
      <c r="E29" s="85">
        <f>17916/26141*100</f>
        <v>68.536016219731451</v>
      </c>
      <c r="F29" s="63" t="s">
        <v>40</v>
      </c>
      <c r="G29" s="1"/>
      <c r="H29" s="1"/>
    </row>
    <row r="30" spans="2:8" ht="15.5" x14ac:dyDescent="0.35">
      <c r="B30" s="79" t="s">
        <v>33</v>
      </c>
      <c r="C30" s="81" t="s">
        <v>40</v>
      </c>
      <c r="D30" s="50">
        <v>32.86</v>
      </c>
      <c r="E30" s="81" t="s">
        <v>40</v>
      </c>
      <c r="F30" s="61" t="s">
        <v>40</v>
      </c>
      <c r="G30" s="7"/>
      <c r="H30" s="7"/>
    </row>
    <row r="31" spans="2:8" ht="15.5" x14ac:dyDescent="0.35">
      <c r="B31" s="79" t="s">
        <v>9</v>
      </c>
      <c r="C31" s="81" t="s">
        <v>40</v>
      </c>
      <c r="D31" s="50">
        <v>40.49</v>
      </c>
      <c r="E31" s="81" t="s">
        <v>40</v>
      </c>
      <c r="F31" s="61" t="s">
        <v>40</v>
      </c>
      <c r="G31" s="7"/>
      <c r="H31" s="7"/>
    </row>
    <row r="32" spans="2:8" ht="15.5" x14ac:dyDescent="0.35">
      <c r="B32" s="80" t="s">
        <v>42</v>
      </c>
      <c r="C32" s="81" t="s">
        <v>40</v>
      </c>
      <c r="D32" s="49">
        <v>56.8</v>
      </c>
      <c r="E32" s="86" t="s">
        <v>40</v>
      </c>
      <c r="F32" s="63" t="s">
        <v>40</v>
      </c>
      <c r="G32" s="1"/>
      <c r="H32" s="1"/>
    </row>
    <row r="33" spans="2:8" ht="15.5" x14ac:dyDescent="0.35">
      <c r="B33" s="79" t="s">
        <v>33</v>
      </c>
      <c r="C33" s="81" t="s">
        <v>40</v>
      </c>
      <c r="D33" s="50" t="s">
        <v>40</v>
      </c>
      <c r="E33" s="81" t="s">
        <v>40</v>
      </c>
      <c r="F33" s="61" t="s">
        <v>53</v>
      </c>
      <c r="G33" s="7"/>
      <c r="H33" s="7"/>
    </row>
    <row r="34" spans="2:8" ht="15.5" x14ac:dyDescent="0.35">
      <c r="B34" s="79" t="s">
        <v>9</v>
      </c>
      <c r="C34" s="81" t="s">
        <v>40</v>
      </c>
      <c r="D34" s="83" t="s">
        <v>40</v>
      </c>
      <c r="E34" s="84" t="s">
        <v>40</v>
      </c>
      <c r="F34" s="61" t="s">
        <v>40</v>
      </c>
      <c r="G34" s="7"/>
      <c r="H34" s="7"/>
    </row>
    <row r="35" spans="2:8" ht="15.5" x14ac:dyDescent="0.35">
      <c r="B35" s="80" t="s">
        <v>43</v>
      </c>
      <c r="C35" s="82" t="s">
        <v>40</v>
      </c>
      <c r="D35" s="49" t="s">
        <v>40</v>
      </c>
      <c r="E35" s="41" t="s">
        <v>40</v>
      </c>
      <c r="F35" s="63" t="s">
        <v>40</v>
      </c>
      <c r="G35" s="1"/>
      <c r="H35" s="1"/>
    </row>
    <row r="36" spans="2:8" ht="15.5" x14ac:dyDescent="0.35">
      <c r="B36" s="60" t="s">
        <v>33</v>
      </c>
      <c r="C36" s="25" t="s">
        <v>40</v>
      </c>
      <c r="D36" s="50" t="s">
        <v>40</v>
      </c>
      <c r="E36" s="41" t="s">
        <v>40</v>
      </c>
      <c r="F36" s="61" t="s">
        <v>40</v>
      </c>
      <c r="G36" s="7"/>
      <c r="H36" s="7"/>
    </row>
    <row r="37" spans="2:8" ht="15.5" x14ac:dyDescent="0.35">
      <c r="B37" s="60" t="s">
        <v>9</v>
      </c>
      <c r="C37" s="25" t="s">
        <v>40</v>
      </c>
      <c r="D37" s="50" t="s">
        <v>40</v>
      </c>
      <c r="E37" s="41" t="s">
        <v>40</v>
      </c>
      <c r="F37" s="61" t="s">
        <v>40</v>
      </c>
      <c r="G37" s="7"/>
      <c r="H37" s="7"/>
    </row>
    <row r="38" spans="2:8" ht="15.5" x14ac:dyDescent="0.35">
      <c r="B38" s="62" t="s">
        <v>44</v>
      </c>
      <c r="C38" s="21">
        <v>4</v>
      </c>
      <c r="D38" s="53">
        <v>5</v>
      </c>
      <c r="E38" s="42">
        <v>4</v>
      </c>
      <c r="F38" s="64">
        <v>3</v>
      </c>
      <c r="G38" s="1"/>
      <c r="H38" s="1"/>
    </row>
    <row r="39" spans="2:8" ht="15.5" x14ac:dyDescent="0.35">
      <c r="B39" s="60" t="s">
        <v>8</v>
      </c>
      <c r="C39" s="22">
        <v>2</v>
      </c>
      <c r="D39" s="54">
        <v>3</v>
      </c>
      <c r="E39" s="43">
        <v>3</v>
      </c>
      <c r="F39" s="65">
        <v>3</v>
      </c>
      <c r="G39" s="7"/>
      <c r="H39" s="7"/>
    </row>
    <row r="40" spans="2:8" ht="16" thickBot="1" x14ac:dyDescent="0.4">
      <c r="B40" s="66" t="s">
        <v>9</v>
      </c>
      <c r="C40" s="67">
        <v>2</v>
      </c>
      <c r="D40" s="56">
        <v>2</v>
      </c>
      <c r="E40" s="68">
        <v>1</v>
      </c>
      <c r="F40" s="69">
        <v>0</v>
      </c>
      <c r="G40" s="7"/>
      <c r="H40" s="7"/>
    </row>
    <row r="41" spans="2:8" ht="15.5" x14ac:dyDescent="0.35">
      <c r="B41" s="78"/>
      <c r="C41" s="22"/>
      <c r="D41" s="2"/>
      <c r="E41" s="2"/>
      <c r="F41" s="7"/>
      <c r="G41" s="7"/>
      <c r="H41" s="7"/>
    </row>
    <row r="42" spans="2:8" ht="16.5" x14ac:dyDescent="0.35">
      <c r="B42" s="59" t="s">
        <v>60</v>
      </c>
      <c r="C42" s="26"/>
      <c r="D42" s="2"/>
      <c r="E42" s="7"/>
      <c r="F42" s="7"/>
      <c r="G42" s="7"/>
      <c r="H42" s="7"/>
    </row>
    <row r="43" spans="2:8" ht="15.5" x14ac:dyDescent="0.35">
      <c r="B43" s="6" t="s">
        <v>54</v>
      </c>
    </row>
  </sheetData>
  <pageMargins left="0.7" right="0.7" top="0.75" bottom="0.75" header="0.3" footer="0.3"/>
  <pageSetup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D468B-661E-44C7-A378-A2EA81787A6D}">
  <dimension ref="A1:H11"/>
  <sheetViews>
    <sheetView workbookViewId="0">
      <selection activeCell="D16" sqref="C16:D18"/>
    </sheetView>
  </sheetViews>
  <sheetFormatPr defaultRowHeight="14.5" x14ac:dyDescent="0.35"/>
  <cols>
    <col min="1" max="1" width="21.6328125" customWidth="1"/>
  </cols>
  <sheetData>
    <row r="1" spans="1:8" ht="31" customHeight="1" x14ac:dyDescent="0.35">
      <c r="A1" s="1" t="s">
        <v>18</v>
      </c>
      <c r="B1" s="2"/>
      <c r="C1" s="2"/>
      <c r="D1" s="2"/>
      <c r="E1" s="2"/>
      <c r="F1" s="2"/>
      <c r="G1" s="2"/>
      <c r="H1" s="2"/>
    </row>
    <row r="2" spans="1:8" ht="31" customHeight="1" x14ac:dyDescent="0.35">
      <c r="A2" s="2"/>
      <c r="B2" s="2"/>
      <c r="C2" s="2"/>
      <c r="D2" s="2"/>
      <c r="E2" s="2"/>
      <c r="F2" s="2"/>
      <c r="G2" s="2"/>
      <c r="H2" s="2"/>
    </row>
    <row r="3" spans="1:8" ht="20.5" customHeight="1" x14ac:dyDescent="0.35">
      <c r="A3" s="103" t="s">
        <v>19</v>
      </c>
      <c r="B3" s="105" t="s">
        <v>3</v>
      </c>
      <c r="C3" s="105"/>
      <c r="D3" s="105"/>
      <c r="E3" s="105" t="s">
        <v>20</v>
      </c>
      <c r="F3" s="105"/>
      <c r="G3" s="105"/>
      <c r="H3" s="105"/>
    </row>
    <row r="4" spans="1:8" ht="20.5" customHeight="1" x14ac:dyDescent="0.35">
      <c r="A4" s="104"/>
      <c r="B4" s="3" t="s">
        <v>5</v>
      </c>
      <c r="C4" s="3" t="s">
        <v>6</v>
      </c>
      <c r="D4" s="3" t="s">
        <v>7</v>
      </c>
      <c r="E4" s="3" t="s">
        <v>21</v>
      </c>
      <c r="F4" s="3" t="s">
        <v>22</v>
      </c>
      <c r="G4" s="3" t="s">
        <v>23</v>
      </c>
      <c r="H4" s="3" t="s">
        <v>24</v>
      </c>
    </row>
    <row r="5" spans="1:8" ht="20.5" customHeight="1" x14ac:dyDescent="0.35">
      <c r="A5" s="89">
        <v>2018</v>
      </c>
      <c r="B5" s="12"/>
      <c r="C5" s="8"/>
      <c r="D5" s="13"/>
      <c r="E5" s="12"/>
      <c r="F5" s="8"/>
      <c r="G5" s="8"/>
      <c r="H5" s="13"/>
    </row>
    <row r="6" spans="1:8" ht="20.5" customHeight="1" x14ac:dyDescent="0.35">
      <c r="A6" s="87" t="s">
        <v>25</v>
      </c>
      <c r="B6" s="12">
        <v>2332</v>
      </c>
      <c r="C6" s="8">
        <v>4027</v>
      </c>
      <c r="D6" s="13">
        <v>6359</v>
      </c>
      <c r="E6" s="12">
        <v>393</v>
      </c>
      <c r="F6" s="8">
        <v>1489</v>
      </c>
      <c r="G6" s="8">
        <v>4066</v>
      </c>
      <c r="H6" s="13">
        <v>411</v>
      </c>
    </row>
    <row r="7" spans="1:8" ht="20.5" customHeight="1" x14ac:dyDescent="0.35">
      <c r="A7" s="87" t="s">
        <v>12</v>
      </c>
      <c r="B7" s="12">
        <v>3085</v>
      </c>
      <c r="C7" s="8">
        <v>3271</v>
      </c>
      <c r="D7" s="13">
        <v>6356</v>
      </c>
      <c r="E7" s="12">
        <v>482</v>
      </c>
      <c r="F7" s="8">
        <v>1513</v>
      </c>
      <c r="G7" s="8">
        <v>3516</v>
      </c>
      <c r="H7" s="13">
        <v>845</v>
      </c>
    </row>
    <row r="8" spans="1:8" ht="20.5" customHeight="1" x14ac:dyDescent="0.35">
      <c r="A8" s="88" t="s">
        <v>13</v>
      </c>
      <c r="B8" s="14">
        <v>2773</v>
      </c>
      <c r="C8" s="9">
        <v>2428</v>
      </c>
      <c r="D8" s="15">
        <v>5201</v>
      </c>
      <c r="E8" s="14">
        <v>223</v>
      </c>
      <c r="F8" s="9">
        <v>1350</v>
      </c>
      <c r="G8" s="9">
        <v>3112</v>
      </c>
      <c r="H8" s="15">
        <v>516</v>
      </c>
    </row>
    <row r="9" spans="1:8" ht="31" customHeight="1" x14ac:dyDescent="0.35">
      <c r="A9" s="78"/>
      <c r="B9" s="8"/>
      <c r="C9" s="8"/>
      <c r="D9" s="8"/>
      <c r="E9" s="8"/>
      <c r="F9" s="8"/>
      <c r="G9" s="8"/>
      <c r="H9" s="8"/>
    </row>
    <row r="10" spans="1:8" ht="31" customHeight="1" x14ac:dyDescent="0.35">
      <c r="A10" s="106" t="s">
        <v>26</v>
      </c>
      <c r="B10" s="106"/>
      <c r="C10" s="106"/>
      <c r="D10" s="106"/>
      <c r="E10" s="106"/>
      <c r="F10" s="106"/>
      <c r="G10" s="106"/>
      <c r="H10" s="106"/>
    </row>
    <row r="11" spans="1:8" ht="31" customHeight="1" x14ac:dyDescent="0.35">
      <c r="A11" s="10" t="s">
        <v>14</v>
      </c>
      <c r="B11" s="2"/>
      <c r="C11" s="2"/>
      <c r="D11" s="2"/>
      <c r="E11" s="2"/>
      <c r="F11" s="2"/>
      <c r="G11" s="2"/>
      <c r="H11" s="2"/>
    </row>
  </sheetData>
  <mergeCells count="4">
    <mergeCell ref="A3:A4"/>
    <mergeCell ref="B3:D3"/>
    <mergeCell ref="E3:H3"/>
    <mergeCell ref="A10:H10"/>
  </mergeCells>
  <pageMargins left="0.7" right="0.7" top="0.75" bottom="0.75" header="0.3" footer="0.3"/>
  <pageSetup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workbookViewId="0">
      <selection activeCell="H14" sqref="H14"/>
    </sheetView>
  </sheetViews>
  <sheetFormatPr defaultRowHeight="14.5" x14ac:dyDescent="0.35"/>
  <cols>
    <col min="1" max="1" width="17" customWidth="1"/>
    <col min="2" max="2" width="17.54296875" customWidth="1"/>
    <col min="3" max="3" width="30.7265625" customWidth="1"/>
    <col min="7" max="7" width="10.453125" customWidth="1"/>
    <col min="8" max="8" width="13.453125" customWidth="1"/>
  </cols>
  <sheetData>
    <row r="1" spans="1:8" ht="29" customHeight="1" x14ac:dyDescent="0.35">
      <c r="A1" s="107" t="s">
        <v>61</v>
      </c>
      <c r="B1" s="107"/>
      <c r="C1" s="107"/>
      <c r="D1" s="107"/>
      <c r="E1" s="107"/>
      <c r="F1" s="107"/>
      <c r="G1" s="2"/>
      <c r="H1" s="2"/>
    </row>
    <row r="2" spans="1:8" ht="15.5" x14ac:dyDescent="0.35">
      <c r="A2" s="2"/>
      <c r="B2" s="2"/>
      <c r="C2" s="2"/>
      <c r="D2" s="2"/>
      <c r="E2" s="2"/>
      <c r="F2" s="2"/>
      <c r="G2" s="2"/>
      <c r="H2" s="2"/>
    </row>
    <row r="3" spans="1:8" ht="30" customHeight="1" x14ac:dyDescent="0.35">
      <c r="A3" s="117" t="s">
        <v>0</v>
      </c>
      <c r="B3" s="118" t="s">
        <v>1</v>
      </c>
      <c r="C3" s="119" t="s">
        <v>2</v>
      </c>
      <c r="D3" s="121" t="s">
        <v>3</v>
      </c>
      <c r="E3" s="105"/>
      <c r="F3" s="105"/>
      <c r="G3" s="105" t="s">
        <v>4</v>
      </c>
      <c r="H3" s="105"/>
    </row>
    <row r="4" spans="1:8" ht="30" customHeight="1" x14ac:dyDescent="0.35">
      <c r="A4" s="117"/>
      <c r="B4" s="118"/>
      <c r="C4" s="120"/>
      <c r="D4" s="27" t="s">
        <v>5</v>
      </c>
      <c r="E4" s="3" t="s">
        <v>6</v>
      </c>
      <c r="F4" s="3" t="s">
        <v>7</v>
      </c>
      <c r="G4" s="3" t="s">
        <v>8</v>
      </c>
      <c r="H4" s="27" t="s">
        <v>9</v>
      </c>
    </row>
    <row r="5" spans="1:8" ht="30" customHeight="1" x14ac:dyDescent="0.35">
      <c r="A5" s="90">
        <v>2018</v>
      </c>
      <c r="B5" s="27"/>
      <c r="C5" s="27"/>
      <c r="D5" s="29"/>
      <c r="E5" s="30"/>
      <c r="F5" s="30"/>
      <c r="G5" s="3"/>
      <c r="H5" s="27"/>
    </row>
    <row r="6" spans="1:8" ht="30" customHeight="1" x14ac:dyDescent="0.35">
      <c r="A6" s="116" t="s">
        <v>10</v>
      </c>
      <c r="B6" s="31" t="s">
        <v>47</v>
      </c>
      <c r="C6" s="31" t="s">
        <v>48</v>
      </c>
      <c r="D6" s="4">
        <v>835</v>
      </c>
      <c r="E6" s="5">
        <v>1205</v>
      </c>
      <c r="F6" s="5">
        <v>2040</v>
      </c>
      <c r="G6" s="109">
        <v>4703</v>
      </c>
      <c r="H6" s="111">
        <v>4886</v>
      </c>
    </row>
    <row r="7" spans="1:8" ht="30" customHeight="1" x14ac:dyDescent="0.35">
      <c r="A7" s="113"/>
      <c r="B7" s="31" t="s">
        <v>46</v>
      </c>
      <c r="C7" s="31" t="s">
        <v>11</v>
      </c>
      <c r="D7" s="4">
        <v>1666</v>
      </c>
      <c r="E7" s="5">
        <v>3070</v>
      </c>
      <c r="F7" s="5">
        <v>4736</v>
      </c>
      <c r="G7" s="110"/>
      <c r="H7" s="111"/>
    </row>
    <row r="8" spans="1:8" ht="30" customHeight="1" x14ac:dyDescent="0.35">
      <c r="A8" s="109" t="s">
        <v>12</v>
      </c>
      <c r="B8" s="31" t="s">
        <v>49</v>
      </c>
      <c r="C8" s="31" t="s">
        <v>48</v>
      </c>
      <c r="D8" s="4">
        <v>1136</v>
      </c>
      <c r="E8" s="5">
        <v>996</v>
      </c>
      <c r="F8" s="5">
        <f>SUM(D8:E8)</f>
        <v>2132</v>
      </c>
      <c r="G8" s="109">
        <v>4596</v>
      </c>
      <c r="H8" s="111">
        <v>4861</v>
      </c>
    </row>
    <row r="9" spans="1:8" ht="30" customHeight="1" x14ac:dyDescent="0.35">
      <c r="A9" s="110"/>
      <c r="B9" s="31" t="s">
        <v>50</v>
      </c>
      <c r="C9" s="31" t="s">
        <v>11</v>
      </c>
      <c r="D9" s="4">
        <v>1978</v>
      </c>
      <c r="E9" s="5">
        <v>2333</v>
      </c>
      <c r="F9" s="5">
        <f t="shared" ref="F9:F11" si="0">SUM(D9:E9)</f>
        <v>4311</v>
      </c>
      <c r="G9" s="110"/>
      <c r="H9" s="111"/>
    </row>
    <row r="10" spans="1:8" ht="30" customHeight="1" x14ac:dyDescent="0.35">
      <c r="A10" s="112" t="s">
        <v>13</v>
      </c>
      <c r="B10" s="31" t="s">
        <v>51</v>
      </c>
      <c r="C10" s="31" t="s">
        <v>48</v>
      </c>
      <c r="D10" s="4">
        <v>1089</v>
      </c>
      <c r="E10" s="5">
        <v>887</v>
      </c>
      <c r="F10" s="5">
        <f t="shared" si="0"/>
        <v>1976</v>
      </c>
      <c r="G10" s="109">
        <v>3401</v>
      </c>
      <c r="H10" s="114">
        <v>3694</v>
      </c>
    </row>
    <row r="11" spans="1:8" ht="30" customHeight="1" x14ac:dyDescent="0.35">
      <c r="A11" s="113"/>
      <c r="B11" s="4" t="s">
        <v>52</v>
      </c>
      <c r="C11" s="31" t="s">
        <v>11</v>
      </c>
      <c r="D11" s="4">
        <v>1893</v>
      </c>
      <c r="E11" s="5">
        <v>1683</v>
      </c>
      <c r="F11" s="5">
        <f t="shared" si="0"/>
        <v>3576</v>
      </c>
      <c r="G11" s="110"/>
      <c r="H11" s="115"/>
    </row>
    <row r="12" spans="1:8" ht="30" customHeight="1" x14ac:dyDescent="0.35">
      <c r="A12" s="108" t="s">
        <v>14</v>
      </c>
      <c r="B12" s="108"/>
      <c r="C12" s="108"/>
      <c r="D12" s="2"/>
      <c r="E12" s="2"/>
      <c r="F12" s="2"/>
      <c r="G12" s="2"/>
      <c r="H12" s="2"/>
    </row>
  </sheetData>
  <mergeCells count="16">
    <mergeCell ref="A1:F1"/>
    <mergeCell ref="A12:C12"/>
    <mergeCell ref="A8:A9"/>
    <mergeCell ref="G8:G9"/>
    <mergeCell ref="H8:H9"/>
    <mergeCell ref="A10:A11"/>
    <mergeCell ref="G10:G11"/>
    <mergeCell ref="H10:H11"/>
    <mergeCell ref="A6:A7"/>
    <mergeCell ref="G6:G7"/>
    <mergeCell ref="H6:H7"/>
    <mergeCell ref="A3:A4"/>
    <mergeCell ref="B3:B4"/>
    <mergeCell ref="C3:C4"/>
    <mergeCell ref="D3:F3"/>
    <mergeCell ref="G3:H3"/>
  </mergeCells>
  <pageMargins left="0.7" right="0.7" top="0.75" bottom="0.75" header="0.3" footer="0.3"/>
  <pageSetup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31441-45B9-4EB3-9460-B18518068FCF}">
  <dimension ref="B1:G9"/>
  <sheetViews>
    <sheetView workbookViewId="0">
      <selection activeCell="J4" sqref="J4"/>
    </sheetView>
  </sheetViews>
  <sheetFormatPr defaultRowHeight="14.5" x14ac:dyDescent="0.35"/>
  <cols>
    <col min="2" max="2" width="35.26953125" customWidth="1"/>
    <col min="3" max="3" width="18.1796875" style="57" customWidth="1"/>
    <col min="4" max="4" width="18.1796875" customWidth="1"/>
    <col min="5" max="5" width="18.1796875" style="57" customWidth="1"/>
  </cols>
  <sheetData>
    <row r="1" spans="2:7" ht="31" customHeight="1" x14ac:dyDescent="0.35">
      <c r="B1" s="122" t="s">
        <v>56</v>
      </c>
      <c r="C1" s="122"/>
      <c r="D1" s="122"/>
      <c r="E1" s="122"/>
      <c r="F1" s="7"/>
      <c r="G1" s="7"/>
    </row>
    <row r="2" spans="2:7" ht="31" customHeight="1" thickBot="1" x14ac:dyDescent="0.4">
      <c r="B2" s="91"/>
      <c r="C2" s="92"/>
      <c r="D2" s="92"/>
      <c r="E2" s="92"/>
      <c r="F2" s="7"/>
      <c r="G2" s="7"/>
    </row>
    <row r="3" spans="2:7" ht="31" customHeight="1" x14ac:dyDescent="0.35">
      <c r="B3" s="93" t="s">
        <v>45</v>
      </c>
      <c r="C3" s="94" t="s">
        <v>15</v>
      </c>
      <c r="D3" s="94" t="s">
        <v>16</v>
      </c>
      <c r="E3" s="95" t="s">
        <v>57</v>
      </c>
      <c r="F3" s="7"/>
      <c r="G3" s="7"/>
    </row>
    <row r="4" spans="2:7" ht="31" customHeight="1" x14ac:dyDescent="0.35">
      <c r="B4" s="100" t="s">
        <v>17</v>
      </c>
      <c r="C4" s="96" t="s">
        <v>8</v>
      </c>
      <c r="D4" s="96">
        <v>4213</v>
      </c>
      <c r="E4" s="97">
        <v>14.75</v>
      </c>
      <c r="F4" s="7"/>
      <c r="G4" s="7"/>
    </row>
    <row r="5" spans="2:7" ht="31" customHeight="1" x14ac:dyDescent="0.35">
      <c r="B5" s="100" t="s">
        <v>55</v>
      </c>
      <c r="C5" s="96" t="s">
        <v>8</v>
      </c>
      <c r="D5" s="96">
        <v>7149</v>
      </c>
      <c r="E5" s="97">
        <v>25.03</v>
      </c>
      <c r="F5" s="7"/>
      <c r="G5" s="7"/>
    </row>
    <row r="6" spans="2:7" ht="31" customHeight="1" thickBot="1" x14ac:dyDescent="0.4">
      <c r="B6" s="101" t="s">
        <v>59</v>
      </c>
      <c r="C6" s="98" t="s">
        <v>8</v>
      </c>
      <c r="D6" s="98">
        <v>3999</v>
      </c>
      <c r="E6" s="99">
        <v>14</v>
      </c>
      <c r="F6" s="7"/>
      <c r="G6" s="7"/>
    </row>
    <row r="7" spans="2:7" ht="31" customHeight="1" x14ac:dyDescent="0.35">
      <c r="B7" s="102"/>
      <c r="C7" s="8"/>
      <c r="D7" s="8"/>
      <c r="E7" s="8"/>
      <c r="F7" s="7"/>
      <c r="G7" s="7"/>
    </row>
    <row r="8" spans="2:7" ht="19.5" customHeight="1" x14ac:dyDescent="0.35">
      <c r="B8" s="55" t="s">
        <v>14</v>
      </c>
      <c r="C8" s="8"/>
      <c r="D8" s="2"/>
      <c r="E8" s="8"/>
      <c r="F8" s="7"/>
      <c r="G8" s="7"/>
    </row>
    <row r="9" spans="2:7" ht="19.5" customHeight="1" x14ac:dyDescent="0.35">
      <c r="B9" s="58" t="s">
        <v>58</v>
      </c>
    </row>
  </sheetData>
  <mergeCells count="1">
    <mergeCell ref="B1:E1"/>
  </mergeCells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12.1</vt:lpstr>
      <vt:lpstr>Table 12.2</vt:lpstr>
      <vt:lpstr>Table 12.3</vt:lpstr>
      <vt:lpstr>Table 12.4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chimi wangmo</cp:lastModifiedBy>
  <cp:lastPrinted>2023-11-08T10:27:12Z</cp:lastPrinted>
  <dcterms:created xsi:type="dcterms:W3CDTF">2015-06-05T18:17:20Z</dcterms:created>
  <dcterms:modified xsi:type="dcterms:W3CDTF">2023-11-13T03:24:48Z</dcterms:modified>
</cp:coreProperties>
</file>