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0.3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D44" i="1"/>
  <c r="D43" i="1"/>
  <c r="D41" i="1"/>
  <c r="D3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ID#AAAA1ZBZ4ic
Workbooks    (2023-07-19 07:51:20)
Section 20 Banking, Finance, &amp; Insurance.xls
Worksheets:
Section 20.3</t>
        </r>
      </text>
    </comment>
  </commentList>
</comments>
</file>

<file path=xl/sharedStrings.xml><?xml version="1.0" encoding="utf-8"?>
<sst xmlns="http://schemas.openxmlformats.org/spreadsheetml/2006/main" count="134" uniqueCount="29">
  <si>
    <t>Table 10.3:Sectoral Credit by the Financial Institution, (2018-2022)</t>
  </si>
  <si>
    <t>(Million Nu.)</t>
  </si>
  <si>
    <t>Sectors</t>
  </si>
  <si>
    <t>RICBL</t>
  </si>
  <si>
    <t>BIL</t>
  </si>
  <si>
    <t>BDBL</t>
  </si>
  <si>
    <t>BNBL</t>
  </si>
  <si>
    <t>DPNBL</t>
  </si>
  <si>
    <t>TBL</t>
  </si>
  <si>
    <t>NPPF</t>
  </si>
  <si>
    <t>BOB</t>
  </si>
  <si>
    <t>Agriculture</t>
  </si>
  <si>
    <t>…</t>
  </si>
  <si>
    <t>Service &amp; Tourism</t>
  </si>
  <si>
    <t>Manufacturing</t>
  </si>
  <si>
    <t>-</t>
  </si>
  <si>
    <t>Building &amp; Construction</t>
  </si>
  <si>
    <t>1.5.48</t>
  </si>
  <si>
    <t>Trade &amp; Commerce</t>
  </si>
  <si>
    <t>Transport (Light)</t>
  </si>
  <si>
    <t>Transport (Heavy)</t>
  </si>
  <si>
    <t>Personnal Loans</t>
  </si>
  <si>
    <t>Staff Loan</t>
  </si>
  <si>
    <t>EDP Loan</t>
  </si>
  <si>
    <t>Small business &amp; Artisan Schemes</t>
  </si>
  <si>
    <t>Loan against Shares</t>
  </si>
  <si>
    <t>Others</t>
  </si>
  <si>
    <t>Note: Sectrtoral credit excludes credit from National Pension and Provident Fund</t>
  </si>
  <si>
    <t>Source: Dzongkhag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</si>
</sst>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5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2"/>
      <color theme="1"/>
      <name val="Calibri"/>
    </font>
    <font>
      <sz val="11"/>
      <name val="Calibri"/>
    </font>
    <font>
      <sz val="11"/>
      <color rgb="FF000000"/>
      <name val="Calibri"/>
    </font>
    <font>
      <sz val="12"/>
      <color rgb="FF000000"/>
      <name val="Calibri"/>
    </font>
    <font>
      <b/>
      <sz val="12"/>
      <color rgb="FF000000"/>
      <name val="Calibri"/>
    </font>
    <font>
      <b/>
      <sz val="12"/>
      <color theme="1"/>
      <name val="Calibri"/>
    </font>
    <font>
      <sz val="11"/>
      <color theme="1"/>
      <name val="Calibri"/>
    </font>
    <font>
      <sz val="12"/>
      <color theme="0"/>
      <name val="Calibri"/>
    </font>
    <font>
      <b/>
      <sz val="11"/>
      <color rgb="FF000000"/>
      <name val="Courier New"/>
    </font>
    <font>
      <b/>
      <sz val="11"/>
      <color theme="1"/>
      <name val="Calibri"/>
      <scheme val="minor"/>
    </font>
    <font>
      <sz val="12"/>
      <color theme="1"/>
      <name val="Courier New"/>
    </font>
    <font>
      <sz val="11"/>
      <color rgb="FF000000"/>
      <name val="Courier New"/>
    </font>
    <font>
      <sz val="12"/>
      <color rgb="FF000000"/>
      <name val="Courier New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2" borderId="0" xfId="0" applyFont="1" applyFill="1" applyBorder="1" applyAlignment="1">
      <alignment horizontal="left" vertical="center"/>
    </xf>
    <xf numFmtId="0" fontId="3" fillId="0" borderId="0" xfId="0" applyFont="1" applyBorder="1"/>
    <xf numFmtId="0" fontId="2" fillId="3" borderId="0" xfId="0" applyFont="1" applyFill="1" applyBorder="1" applyAlignment="1">
      <alignment vertical="center"/>
    </xf>
    <xf numFmtId="0" fontId="4" fillId="3" borderId="0" xfId="0" applyFont="1" applyFill="1" applyAlignment="1">
      <alignment horizontal="right" vertical="center"/>
    </xf>
    <xf numFmtId="0" fontId="0" fillId="0" borderId="0" xfId="0" applyFont="1" applyAlignment="1"/>
    <xf numFmtId="0" fontId="5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6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right" vertical="center"/>
    </xf>
    <xf numFmtId="0" fontId="3" fillId="0" borderId="1" xfId="0" applyFont="1" applyBorder="1"/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0" fontId="3" fillId="0" borderId="2" xfId="0" applyFont="1" applyBorder="1"/>
    <xf numFmtId="0" fontId="7" fillId="3" borderId="3" xfId="0" applyFont="1" applyFill="1" applyBorder="1" applyAlignment="1">
      <alignment horizontal="center" vertical="center"/>
    </xf>
    <xf numFmtId="0" fontId="3" fillId="0" borderId="4" xfId="0" applyFont="1" applyBorder="1"/>
    <xf numFmtId="0" fontId="7" fillId="3" borderId="5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right" wrapText="1"/>
    </xf>
    <xf numFmtId="2" fontId="2" fillId="3" borderId="5" xfId="0" applyNumberFormat="1" applyFont="1" applyFill="1" applyBorder="1" applyAlignment="1">
      <alignment horizontal="right"/>
    </xf>
    <xf numFmtId="0" fontId="8" fillId="3" borderId="5" xfId="0" applyFont="1" applyFill="1" applyBorder="1"/>
    <xf numFmtId="0" fontId="2" fillId="3" borderId="5" xfId="0" applyFont="1" applyFill="1" applyBorder="1" applyAlignment="1">
      <alignment horizontal="right" vertical="center"/>
    </xf>
    <xf numFmtId="2" fontId="2" fillId="3" borderId="5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right"/>
    </xf>
    <xf numFmtId="2" fontId="5" fillId="3" borderId="5" xfId="0" applyNumberFormat="1" applyFont="1" applyFill="1" applyBorder="1" applyAlignment="1">
      <alignment horizontal="right"/>
    </xf>
    <xf numFmtId="0" fontId="2" fillId="3" borderId="5" xfId="0" applyFont="1" applyFill="1" applyBorder="1" applyAlignment="1">
      <alignment horizontal="right"/>
    </xf>
    <xf numFmtId="4" fontId="5" fillId="3" borderId="5" xfId="0" applyNumberFormat="1" applyFont="1" applyFill="1" applyBorder="1" applyAlignment="1">
      <alignment horizontal="right" vertical="top"/>
    </xf>
    <xf numFmtId="4" fontId="4" fillId="3" borderId="5" xfId="0" applyNumberFormat="1" applyFont="1" applyFill="1" applyBorder="1"/>
    <xf numFmtId="0" fontId="2" fillId="3" borderId="5" xfId="0" applyFont="1" applyFill="1" applyBorder="1" applyAlignment="1">
      <alignment vertical="center"/>
    </xf>
    <xf numFmtId="2" fontId="2" fillId="3" borderId="5" xfId="0" applyNumberFormat="1" applyFont="1" applyFill="1" applyBorder="1" applyAlignment="1">
      <alignment vertical="center"/>
    </xf>
    <xf numFmtId="2" fontId="5" fillId="3" borderId="7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right"/>
    </xf>
    <xf numFmtId="0" fontId="3" fillId="0" borderId="6" xfId="0" applyFont="1" applyBorder="1"/>
    <xf numFmtId="4" fontId="2" fillId="3" borderId="5" xfId="0" applyNumberFormat="1" applyFont="1" applyFill="1" applyBorder="1" applyAlignment="1">
      <alignment horizontal="right"/>
    </xf>
    <xf numFmtId="0" fontId="8" fillId="3" borderId="5" xfId="0" applyFont="1" applyFill="1" applyBorder="1" applyAlignment="1">
      <alignment horizontal="right"/>
    </xf>
    <xf numFmtId="0" fontId="9" fillId="3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right"/>
    </xf>
    <xf numFmtId="164" fontId="5" fillId="3" borderId="0" xfId="0" applyNumberFormat="1" applyFont="1" applyFill="1" applyAlignment="1">
      <alignment vertical="center"/>
    </xf>
    <xf numFmtId="0" fontId="7" fillId="3" borderId="6" xfId="0" applyFont="1" applyFill="1" applyBorder="1" applyAlignment="1">
      <alignment horizontal="left" vertical="center"/>
    </xf>
    <xf numFmtId="2" fontId="8" fillId="3" borderId="5" xfId="0" applyNumberFormat="1" applyFont="1" applyFill="1" applyBorder="1"/>
    <xf numFmtId="4" fontId="4" fillId="3" borderId="0" xfId="0" applyNumberFormat="1" applyFont="1" applyFill="1"/>
    <xf numFmtId="4" fontId="5" fillId="3" borderId="5" xfId="0" applyNumberFormat="1" applyFont="1" applyFill="1" applyBorder="1" applyAlignment="1">
      <alignment horizontal="right"/>
    </xf>
    <xf numFmtId="4" fontId="5" fillId="3" borderId="7" xfId="0" applyNumberFormat="1" applyFont="1" applyFill="1" applyBorder="1" applyAlignment="1">
      <alignment horizontal="right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11" fillId="3" borderId="0" xfId="0" applyFont="1" applyFill="1" applyAlignment="1">
      <alignment horizontal="center"/>
    </xf>
    <xf numFmtId="0" fontId="1" fillId="3" borderId="5" xfId="0" applyFont="1" applyFill="1" applyBorder="1"/>
    <xf numFmtId="0" fontId="11" fillId="3" borderId="3" xfId="0" applyFont="1" applyFill="1" applyBorder="1" applyAlignment="1">
      <alignment horizont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3" borderId="0" xfId="0" applyFont="1" applyFill="1" applyAlignment="1">
      <alignment horizontal="right" wrapText="1"/>
    </xf>
    <xf numFmtId="2" fontId="12" fillId="3" borderId="0" xfId="0" applyNumberFormat="1" applyFont="1" applyFill="1" applyAlignment="1">
      <alignment horizontal="right"/>
    </xf>
    <xf numFmtId="2" fontId="8" fillId="3" borderId="0" xfId="0" applyNumberFormat="1" applyFont="1" applyFill="1"/>
    <xf numFmtId="0" fontId="12" fillId="3" borderId="0" xfId="0" applyFont="1" applyFill="1" applyAlignment="1">
      <alignment horizontal="right" vertical="center"/>
    </xf>
    <xf numFmtId="4" fontId="13" fillId="3" borderId="0" xfId="0" applyNumberFormat="1" applyFont="1" applyFill="1"/>
    <xf numFmtId="0" fontId="12" fillId="0" borderId="0" xfId="0" applyFont="1" applyAlignment="1">
      <alignment horizontal="right" wrapText="1"/>
    </xf>
    <xf numFmtId="2" fontId="12" fillId="0" borderId="0" xfId="0" applyNumberFormat="1" applyFont="1" applyAlignment="1">
      <alignment horizontal="right"/>
    </xf>
    <xf numFmtId="0" fontId="8" fillId="0" borderId="0" xfId="0" applyFont="1"/>
    <xf numFmtId="0" fontId="12" fillId="0" borderId="0" xfId="0" applyFont="1" applyAlignment="1">
      <alignment horizontal="right" vertical="center"/>
    </xf>
    <xf numFmtId="0" fontId="14" fillId="3" borderId="0" xfId="0" applyFont="1" applyFill="1" applyAlignment="1">
      <alignment horizontal="right"/>
    </xf>
    <xf numFmtId="2" fontId="12" fillId="3" borderId="0" xfId="0" applyNumberFormat="1" applyFont="1" applyFill="1" applyAlignment="1">
      <alignment horizontal="right" vertical="center"/>
    </xf>
    <xf numFmtId="0" fontId="14" fillId="0" borderId="0" xfId="0" applyFont="1" applyAlignment="1">
      <alignment horizontal="right"/>
    </xf>
    <xf numFmtId="2" fontId="12" fillId="0" borderId="0" xfId="0" applyNumberFormat="1" applyFont="1" applyAlignment="1">
      <alignment horizontal="right" vertical="center"/>
    </xf>
    <xf numFmtId="2" fontId="14" fillId="3" borderId="0" xfId="0" applyNumberFormat="1" applyFont="1" applyFill="1" applyAlignment="1">
      <alignment horizontal="right"/>
    </xf>
    <xf numFmtId="2" fontId="12" fillId="3" borderId="0" xfId="0" applyNumberFormat="1" applyFont="1" applyFill="1" applyAlignment="1">
      <alignment vertical="center"/>
    </xf>
    <xf numFmtId="4" fontId="14" fillId="3" borderId="0" xfId="0" applyNumberFormat="1" applyFont="1" applyFill="1" applyAlignment="1">
      <alignment horizontal="right" vertical="center" wrapText="1"/>
    </xf>
    <xf numFmtId="2" fontId="12" fillId="0" borderId="0" xfId="0" applyNumberFormat="1" applyFont="1" applyAlignment="1">
      <alignment vertical="center"/>
    </xf>
    <xf numFmtId="0" fontId="8" fillId="3" borderId="0" xfId="0" applyFont="1" applyFill="1"/>
    <xf numFmtId="2" fontId="14" fillId="0" borderId="0" xfId="0" applyNumberFormat="1" applyFont="1" applyAlignment="1">
      <alignment horizontal="right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left" vertical="center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3"/>
  <sheetViews>
    <sheetView tabSelected="1" workbookViewId="0">
      <selection sqref="A1:E1"/>
    </sheetView>
  </sheetViews>
  <sheetFormatPr defaultColWidth="14.453125" defaultRowHeight="15" customHeight="1"/>
  <cols>
    <col min="1" max="1" width="42.54296875" style="8" customWidth="1"/>
    <col min="2" max="2" width="7.453125" style="8" customWidth="1"/>
    <col min="3" max="3" width="4.54296875" style="8" customWidth="1"/>
    <col min="4" max="4" width="9.81640625" style="8" customWidth="1"/>
    <col min="5" max="5" width="6.81640625" style="8" customWidth="1"/>
    <col min="6" max="6" width="8.26953125" style="8" customWidth="1"/>
    <col min="7" max="7" width="7.54296875" style="8" customWidth="1"/>
    <col min="8" max="8" width="8" style="8" customWidth="1"/>
    <col min="9" max="9" width="7.453125" style="8" customWidth="1"/>
    <col min="10" max="10" width="6.453125" style="8" customWidth="1"/>
    <col min="11" max="11" width="4" style="8" customWidth="1"/>
    <col min="12" max="12" width="6.08984375" style="8" customWidth="1"/>
    <col min="13" max="13" width="8.26953125" style="8" customWidth="1"/>
    <col min="14" max="14" width="8.08984375" style="8" customWidth="1"/>
    <col min="15" max="15" width="8.453125" style="8" customWidth="1"/>
    <col min="16" max="16" width="8.7265625" style="8" customWidth="1"/>
    <col min="17" max="17" width="7.453125" style="8" customWidth="1"/>
    <col min="18" max="18" width="4.54296875" style="8" customWidth="1"/>
    <col min="19" max="19" width="9.81640625" style="8" customWidth="1"/>
    <col min="20" max="20" width="7.81640625" style="8" customWidth="1"/>
    <col min="21" max="21" width="7.54296875" style="8" customWidth="1"/>
    <col min="22" max="22" width="8" style="8" customWidth="1"/>
    <col min="23" max="16384" width="14.453125" style="8"/>
  </cols>
  <sheetData>
    <row r="1" spans="1:22" ht="24" customHeight="1">
      <c r="A1" s="1" t="s">
        <v>0</v>
      </c>
      <c r="B1" s="2"/>
      <c r="C1" s="2"/>
      <c r="D1" s="2"/>
      <c r="E1" s="2"/>
      <c r="F1" s="3"/>
      <c r="G1" s="3"/>
      <c r="H1" s="3"/>
      <c r="I1" s="4"/>
      <c r="J1" s="5"/>
      <c r="K1" s="6"/>
      <c r="L1" s="6"/>
      <c r="M1" s="6"/>
      <c r="N1" s="6"/>
      <c r="O1" s="6"/>
      <c r="P1" s="4"/>
      <c r="Q1" s="5"/>
      <c r="R1" s="7"/>
      <c r="S1" s="7"/>
      <c r="T1" s="7"/>
      <c r="U1" s="7"/>
      <c r="V1" s="7"/>
    </row>
    <row r="2" spans="1:22" ht="15.75" customHeight="1">
      <c r="A2" s="3"/>
      <c r="B2" s="9"/>
      <c r="C2" s="9"/>
      <c r="D2" s="9"/>
      <c r="E2" s="9"/>
      <c r="F2" s="9"/>
      <c r="G2" s="9"/>
      <c r="H2" s="10" t="s">
        <v>1</v>
      </c>
      <c r="I2" s="11"/>
      <c r="J2" s="12"/>
      <c r="K2" s="13"/>
      <c r="L2" s="13"/>
      <c r="M2" s="13"/>
      <c r="N2" s="13"/>
      <c r="O2" s="13"/>
      <c r="P2" s="10" t="s">
        <v>1</v>
      </c>
      <c r="Q2" s="11"/>
    </row>
    <row r="3" spans="1:22" ht="15.75" customHeight="1">
      <c r="A3" s="14"/>
      <c r="B3" s="15">
        <v>2018</v>
      </c>
      <c r="C3" s="16"/>
      <c r="D3" s="16"/>
      <c r="E3" s="16"/>
      <c r="F3" s="16"/>
      <c r="G3" s="16"/>
      <c r="H3" s="16"/>
      <c r="I3" s="16"/>
      <c r="J3" s="17">
        <v>2019</v>
      </c>
      <c r="K3" s="16"/>
      <c r="L3" s="16"/>
      <c r="M3" s="16"/>
      <c r="N3" s="16"/>
      <c r="O3" s="16"/>
      <c r="P3" s="16"/>
      <c r="Q3" s="18"/>
    </row>
    <row r="4" spans="1:22" ht="15.5">
      <c r="A4" s="19" t="s">
        <v>2</v>
      </c>
      <c r="B4" s="20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0" t="s">
        <v>3</v>
      </c>
      <c r="K4" s="20" t="s">
        <v>4</v>
      </c>
      <c r="L4" s="20" t="s">
        <v>5</v>
      </c>
      <c r="M4" s="20" t="s">
        <v>6</v>
      </c>
      <c r="N4" s="20" t="s">
        <v>7</v>
      </c>
      <c r="O4" s="20" t="s">
        <v>8</v>
      </c>
      <c r="P4" s="22" t="s">
        <v>9</v>
      </c>
      <c r="Q4" s="20" t="s">
        <v>10</v>
      </c>
    </row>
    <row r="5" spans="1:22" ht="15.5">
      <c r="A5" s="23" t="s">
        <v>11</v>
      </c>
      <c r="B5" s="24">
        <v>0</v>
      </c>
      <c r="C5" s="24" t="s">
        <v>12</v>
      </c>
      <c r="D5" s="25">
        <v>276.85000000000002</v>
      </c>
      <c r="E5" s="26">
        <v>0</v>
      </c>
      <c r="F5" s="24" t="s">
        <v>12</v>
      </c>
      <c r="G5" s="27">
        <v>0</v>
      </c>
      <c r="H5" s="27">
        <v>0</v>
      </c>
      <c r="I5" s="28">
        <v>0.43</v>
      </c>
      <c r="J5" s="24"/>
      <c r="K5" s="24"/>
      <c r="L5" s="25"/>
      <c r="M5" s="26">
        <v>1.36</v>
      </c>
      <c r="N5" s="27"/>
      <c r="O5" s="27"/>
      <c r="P5" s="29"/>
      <c r="Q5" s="29">
        <v>0.5</v>
      </c>
    </row>
    <row r="6" spans="1:22" ht="15.5">
      <c r="A6" s="30" t="s">
        <v>13</v>
      </c>
      <c r="B6" s="31">
        <v>0</v>
      </c>
      <c r="C6" s="31" t="s">
        <v>12</v>
      </c>
      <c r="D6" s="28">
        <v>32.119999999999997</v>
      </c>
      <c r="E6" s="26">
        <v>25.8</v>
      </c>
      <c r="F6" s="31" t="s">
        <v>12</v>
      </c>
      <c r="G6" s="31">
        <v>0</v>
      </c>
      <c r="H6" s="31">
        <v>0</v>
      </c>
      <c r="I6" s="32">
        <v>1.49</v>
      </c>
      <c r="J6" s="33"/>
      <c r="K6" s="33"/>
      <c r="L6" s="28"/>
      <c r="M6" s="26">
        <v>34.96</v>
      </c>
      <c r="N6" s="33"/>
      <c r="O6" s="33"/>
      <c r="P6" s="34"/>
      <c r="Q6" s="34">
        <v>2.73</v>
      </c>
    </row>
    <row r="7" spans="1:22" ht="15.5">
      <c r="A7" s="23" t="s">
        <v>14</v>
      </c>
      <c r="B7" s="31">
        <v>0</v>
      </c>
      <c r="C7" s="31" t="s">
        <v>12</v>
      </c>
      <c r="D7" s="28">
        <v>4.32</v>
      </c>
      <c r="E7" s="26">
        <v>44.26</v>
      </c>
      <c r="F7" s="31" t="s">
        <v>12</v>
      </c>
      <c r="G7" s="31">
        <v>0</v>
      </c>
      <c r="H7" s="31">
        <v>0</v>
      </c>
      <c r="I7" s="32">
        <v>0</v>
      </c>
      <c r="J7" s="33"/>
      <c r="K7" s="33"/>
      <c r="L7" s="28"/>
      <c r="M7" s="26">
        <v>0.06</v>
      </c>
      <c r="N7" s="33"/>
      <c r="O7" s="33"/>
      <c r="P7" s="33"/>
      <c r="Q7" s="33" t="s">
        <v>15</v>
      </c>
    </row>
    <row r="8" spans="1:22" ht="15.5">
      <c r="A8" s="23" t="s">
        <v>16</v>
      </c>
      <c r="B8" s="31">
        <v>1</v>
      </c>
      <c r="C8" s="31" t="s">
        <v>12</v>
      </c>
      <c r="D8" s="25">
        <v>99.56</v>
      </c>
      <c r="E8" s="26">
        <v>202.24</v>
      </c>
      <c r="F8" s="31" t="s">
        <v>12</v>
      </c>
      <c r="G8" s="31">
        <v>16.600000000000001</v>
      </c>
      <c r="H8" s="31">
        <v>0</v>
      </c>
      <c r="I8" s="32" t="s">
        <v>17</v>
      </c>
      <c r="J8" s="33"/>
      <c r="K8" s="33"/>
      <c r="L8" s="25"/>
      <c r="M8" s="26">
        <v>269.5</v>
      </c>
      <c r="N8" s="33"/>
      <c r="O8" s="33">
        <v>33.53</v>
      </c>
      <c r="P8" s="35"/>
      <c r="Q8" s="35">
        <v>138.94999999999999</v>
      </c>
    </row>
    <row r="9" spans="1:22" ht="15.5">
      <c r="A9" s="23" t="s">
        <v>18</v>
      </c>
      <c r="B9" s="31">
        <v>3</v>
      </c>
      <c r="C9" s="31" t="s">
        <v>12</v>
      </c>
      <c r="D9" s="25">
        <v>60.56</v>
      </c>
      <c r="E9" s="26">
        <v>24.95</v>
      </c>
      <c r="F9" s="31" t="s">
        <v>12</v>
      </c>
      <c r="G9" s="31">
        <v>1.2</v>
      </c>
      <c r="H9" s="31">
        <v>0</v>
      </c>
      <c r="I9" s="32">
        <v>20.190000000000001</v>
      </c>
      <c r="J9" s="33"/>
      <c r="K9" s="33"/>
      <c r="L9" s="25"/>
      <c r="M9" s="26">
        <v>210.81</v>
      </c>
      <c r="N9" s="33"/>
      <c r="O9" s="33">
        <v>1.55</v>
      </c>
      <c r="P9" s="34"/>
      <c r="Q9" s="34">
        <v>19.2</v>
      </c>
    </row>
    <row r="10" spans="1:22" ht="15.5">
      <c r="A10" s="36" t="s">
        <v>19</v>
      </c>
      <c r="B10" s="31">
        <v>2</v>
      </c>
      <c r="C10" s="31" t="s">
        <v>12</v>
      </c>
      <c r="D10" s="37">
        <v>25.36</v>
      </c>
      <c r="E10" s="26">
        <v>29.53</v>
      </c>
      <c r="F10" s="31" t="s">
        <v>12</v>
      </c>
      <c r="G10" s="31">
        <v>0.37</v>
      </c>
      <c r="H10" s="31">
        <v>0</v>
      </c>
      <c r="I10" s="38">
        <v>6.19</v>
      </c>
      <c r="J10" s="33"/>
      <c r="K10" s="33"/>
      <c r="L10" s="37"/>
      <c r="M10" s="26">
        <v>24.32</v>
      </c>
      <c r="N10" s="33"/>
      <c r="O10" s="33">
        <v>0.53</v>
      </c>
      <c r="P10" s="39"/>
      <c r="Q10" s="39">
        <v>5.21</v>
      </c>
    </row>
    <row r="11" spans="1:22" ht="15.5">
      <c r="A11" s="36" t="s">
        <v>20</v>
      </c>
      <c r="B11" s="31">
        <v>1</v>
      </c>
      <c r="C11" s="31" t="s">
        <v>12</v>
      </c>
      <c r="D11" s="27" t="s">
        <v>12</v>
      </c>
      <c r="E11" s="26">
        <v>31.99</v>
      </c>
      <c r="F11" s="31" t="s">
        <v>12</v>
      </c>
      <c r="G11" s="31">
        <v>0</v>
      </c>
      <c r="H11" s="31">
        <v>0</v>
      </c>
      <c r="I11" s="40"/>
      <c r="J11" s="33"/>
      <c r="K11" s="33"/>
      <c r="L11" s="27"/>
      <c r="M11" s="26">
        <v>33.49</v>
      </c>
      <c r="N11" s="33"/>
      <c r="O11" s="33"/>
      <c r="P11" s="40"/>
      <c r="Q11" s="40"/>
    </row>
    <row r="12" spans="1:22" ht="15.5">
      <c r="A12" s="23" t="s">
        <v>21</v>
      </c>
      <c r="B12" s="31">
        <v>1</v>
      </c>
      <c r="C12" s="31" t="s">
        <v>12</v>
      </c>
      <c r="D12" s="25">
        <v>91.2</v>
      </c>
      <c r="E12" s="26">
        <v>1.94</v>
      </c>
      <c r="F12" s="31" t="s">
        <v>12</v>
      </c>
      <c r="G12" s="31">
        <v>11.2</v>
      </c>
      <c r="H12" s="31">
        <v>30.46</v>
      </c>
      <c r="I12" s="32">
        <v>175.11</v>
      </c>
      <c r="J12" s="33"/>
      <c r="K12" s="33"/>
      <c r="L12" s="25"/>
      <c r="M12" s="26">
        <v>51.08</v>
      </c>
      <c r="N12" s="33"/>
      <c r="O12" s="33">
        <v>39.69</v>
      </c>
      <c r="P12" s="35"/>
      <c r="Q12" s="35">
        <v>156.91999999999999</v>
      </c>
    </row>
    <row r="13" spans="1:22" ht="15.5">
      <c r="A13" s="23" t="s">
        <v>22</v>
      </c>
      <c r="B13" s="31">
        <v>0</v>
      </c>
      <c r="C13" s="31" t="s">
        <v>12</v>
      </c>
      <c r="D13" s="25" t="s">
        <v>12</v>
      </c>
      <c r="E13" s="26">
        <v>6.99</v>
      </c>
      <c r="F13" s="31" t="s">
        <v>12</v>
      </c>
      <c r="G13" s="31">
        <v>0</v>
      </c>
      <c r="H13" s="31">
        <v>0</v>
      </c>
      <c r="I13" s="32">
        <v>6.36</v>
      </c>
      <c r="J13" s="33"/>
      <c r="K13" s="33"/>
      <c r="L13" s="25"/>
      <c r="M13" s="26">
        <v>4.1500000000000004</v>
      </c>
      <c r="N13" s="33"/>
      <c r="O13" s="33"/>
      <c r="P13" s="41"/>
      <c r="Q13" s="41">
        <v>14.23</v>
      </c>
    </row>
    <row r="14" spans="1:22" ht="15.5">
      <c r="A14" s="23" t="s">
        <v>23</v>
      </c>
      <c r="B14" s="31">
        <v>0</v>
      </c>
      <c r="C14" s="31" t="s">
        <v>12</v>
      </c>
      <c r="D14" s="25" t="s">
        <v>12</v>
      </c>
      <c r="E14" s="26">
        <v>0</v>
      </c>
      <c r="F14" s="31" t="s">
        <v>12</v>
      </c>
      <c r="G14" s="31">
        <v>0</v>
      </c>
      <c r="H14" s="31">
        <v>0</v>
      </c>
      <c r="I14" s="32">
        <v>0</v>
      </c>
      <c r="J14" s="33"/>
      <c r="K14" s="33"/>
      <c r="L14" s="25"/>
      <c r="M14" s="26">
        <v>0</v>
      </c>
      <c r="N14" s="33"/>
      <c r="O14" s="33" t="s">
        <v>15</v>
      </c>
      <c r="P14" s="33"/>
      <c r="Q14" s="33" t="s">
        <v>15</v>
      </c>
    </row>
    <row r="15" spans="1:22" ht="15.5">
      <c r="A15" s="36" t="s">
        <v>24</v>
      </c>
      <c r="B15" s="31">
        <v>0</v>
      </c>
      <c r="C15" s="31" t="s">
        <v>12</v>
      </c>
      <c r="D15" s="25">
        <v>5.6120000000000001</v>
      </c>
      <c r="E15" s="26">
        <v>0</v>
      </c>
      <c r="F15" s="31" t="s">
        <v>12</v>
      </c>
      <c r="G15" s="31">
        <v>0</v>
      </c>
      <c r="H15" s="31">
        <v>0</v>
      </c>
      <c r="I15" s="32">
        <v>0</v>
      </c>
      <c r="J15" s="33"/>
      <c r="K15" s="33"/>
      <c r="L15" s="25"/>
      <c r="M15" s="26">
        <v>0</v>
      </c>
      <c r="N15" s="33"/>
      <c r="O15" s="33">
        <v>45</v>
      </c>
      <c r="P15" s="33"/>
      <c r="Q15" s="33" t="s">
        <v>15</v>
      </c>
    </row>
    <row r="16" spans="1:22" ht="15.5">
      <c r="A16" s="36" t="s">
        <v>25</v>
      </c>
      <c r="B16" s="31">
        <v>0</v>
      </c>
      <c r="C16" s="31" t="s">
        <v>12</v>
      </c>
      <c r="D16" s="25" t="s">
        <v>12</v>
      </c>
      <c r="E16" s="26">
        <v>0</v>
      </c>
      <c r="F16" s="31" t="s">
        <v>12</v>
      </c>
      <c r="G16" s="31">
        <v>0</v>
      </c>
      <c r="H16" s="31">
        <v>0</v>
      </c>
      <c r="I16" s="32">
        <v>0</v>
      </c>
      <c r="J16" s="33"/>
      <c r="K16" s="33"/>
      <c r="L16" s="25"/>
      <c r="M16" s="26">
        <v>0</v>
      </c>
      <c r="N16" s="33"/>
      <c r="O16" s="33"/>
      <c r="P16" s="42"/>
      <c r="Q16" s="42" t="s">
        <v>15</v>
      </c>
    </row>
    <row r="17" spans="1:22" ht="20.25" customHeight="1">
      <c r="A17" s="36" t="s">
        <v>26</v>
      </c>
      <c r="B17" s="31">
        <v>4</v>
      </c>
      <c r="C17" s="31" t="s">
        <v>12</v>
      </c>
      <c r="D17" s="32">
        <v>0.25</v>
      </c>
      <c r="E17" s="26">
        <v>214.57</v>
      </c>
      <c r="F17" s="31" t="s">
        <v>12</v>
      </c>
      <c r="G17" s="31">
        <v>0</v>
      </c>
      <c r="H17" s="31">
        <v>23.98</v>
      </c>
      <c r="I17" s="32">
        <v>0</v>
      </c>
      <c r="J17" s="33"/>
      <c r="K17" s="33"/>
      <c r="L17" s="25"/>
      <c r="M17" s="26">
        <v>47.91</v>
      </c>
      <c r="N17" s="33"/>
      <c r="O17" s="33">
        <v>0.02</v>
      </c>
      <c r="P17" s="35"/>
      <c r="Q17" s="35">
        <v>3.93</v>
      </c>
    </row>
    <row r="18" spans="1:22" ht="16.5" customHeight="1">
      <c r="A18" s="43"/>
      <c r="B18" s="43"/>
      <c r="C18" s="43"/>
      <c r="D18" s="43"/>
      <c r="E18" s="43"/>
      <c r="F18" s="43"/>
      <c r="G18" s="43"/>
      <c r="H18" s="43"/>
      <c r="I18" s="6"/>
      <c r="J18" s="6"/>
      <c r="K18" s="6"/>
      <c r="L18" s="6"/>
      <c r="M18" s="6"/>
      <c r="N18" s="6"/>
      <c r="O18" s="6"/>
      <c r="P18" s="44"/>
      <c r="Q18" s="45"/>
      <c r="R18" s="7"/>
      <c r="S18" s="7"/>
      <c r="T18" s="7"/>
      <c r="U18" s="7"/>
      <c r="V18" s="7"/>
    </row>
    <row r="19" spans="1:22" ht="15.75" customHeight="1">
      <c r="A19" s="3"/>
      <c r="B19" s="9"/>
      <c r="C19" s="9"/>
      <c r="D19" s="9"/>
      <c r="E19" s="9"/>
      <c r="F19" s="9"/>
      <c r="G19" s="9"/>
      <c r="H19" s="10" t="s">
        <v>1</v>
      </c>
      <c r="I19" s="11"/>
      <c r="J19" s="9"/>
      <c r="K19" s="9"/>
      <c r="L19" s="9"/>
      <c r="M19" s="9"/>
      <c r="N19" s="9"/>
      <c r="O19" s="9"/>
      <c r="P19" s="10" t="s">
        <v>1</v>
      </c>
      <c r="Q19" s="11"/>
    </row>
    <row r="20" spans="1:22" ht="15.75" customHeight="1">
      <c r="A20" s="14"/>
      <c r="B20" s="15">
        <v>2020</v>
      </c>
      <c r="C20" s="16"/>
      <c r="D20" s="16"/>
      <c r="E20" s="16"/>
      <c r="F20" s="16"/>
      <c r="G20" s="16"/>
      <c r="H20" s="16"/>
      <c r="I20" s="16"/>
      <c r="J20" s="15">
        <v>2021</v>
      </c>
      <c r="K20" s="16"/>
      <c r="L20" s="16"/>
      <c r="M20" s="16"/>
      <c r="N20" s="16"/>
      <c r="O20" s="16"/>
      <c r="P20" s="16"/>
      <c r="Q20" s="18"/>
    </row>
    <row r="21" spans="1:22" ht="15.75" customHeight="1">
      <c r="A21" s="19" t="s">
        <v>2</v>
      </c>
      <c r="B21" s="20" t="s">
        <v>3</v>
      </c>
      <c r="C21" s="21" t="s">
        <v>4</v>
      </c>
      <c r="D21" s="21" t="s">
        <v>5</v>
      </c>
      <c r="E21" s="21" t="s">
        <v>6</v>
      </c>
      <c r="F21" s="21" t="s">
        <v>7</v>
      </c>
      <c r="G21" s="21" t="s">
        <v>8</v>
      </c>
      <c r="H21" s="21" t="s">
        <v>9</v>
      </c>
      <c r="I21" s="21" t="s">
        <v>10</v>
      </c>
      <c r="J21" s="46" t="s">
        <v>3</v>
      </c>
      <c r="K21" s="22" t="s">
        <v>4</v>
      </c>
      <c r="L21" s="22" t="s">
        <v>5</v>
      </c>
      <c r="M21" s="22" t="s">
        <v>6</v>
      </c>
      <c r="N21" s="22" t="s">
        <v>7</v>
      </c>
      <c r="O21" s="22" t="s">
        <v>8</v>
      </c>
      <c r="P21" s="22" t="s">
        <v>9</v>
      </c>
      <c r="Q21" s="22" t="s">
        <v>10</v>
      </c>
    </row>
    <row r="22" spans="1:22" ht="15.75" customHeight="1">
      <c r="A22" s="23" t="s">
        <v>11</v>
      </c>
      <c r="B22" s="24"/>
      <c r="C22" s="24"/>
      <c r="D22" s="25"/>
      <c r="E22" s="47">
        <v>1.23</v>
      </c>
      <c r="F22" s="24"/>
      <c r="G22" s="27"/>
      <c r="H22" s="27"/>
      <c r="I22" s="35">
        <v>0.56000000000000005</v>
      </c>
      <c r="J22" s="24">
        <v>0</v>
      </c>
      <c r="K22" s="24"/>
      <c r="L22" s="25"/>
      <c r="M22" s="26">
        <v>1.05</v>
      </c>
      <c r="N22" s="24"/>
      <c r="O22" s="27"/>
      <c r="P22" s="27"/>
      <c r="Q22" s="29">
        <v>0.48</v>
      </c>
    </row>
    <row r="23" spans="1:22" ht="15.75" customHeight="1">
      <c r="A23" s="30" t="s">
        <v>13</v>
      </c>
      <c r="B23" s="31"/>
      <c r="C23" s="31"/>
      <c r="D23" s="28"/>
      <c r="E23" s="47">
        <v>47.99</v>
      </c>
      <c r="F23" s="31"/>
      <c r="G23" s="31"/>
      <c r="H23" s="31"/>
      <c r="I23" s="48">
        <v>2.75</v>
      </c>
      <c r="J23" s="31"/>
      <c r="K23" s="31"/>
      <c r="L23" s="28"/>
      <c r="M23" s="26">
        <v>52.85</v>
      </c>
      <c r="N23" s="31"/>
      <c r="O23" s="31"/>
      <c r="P23" s="31"/>
      <c r="Q23" s="35">
        <v>2.87</v>
      </c>
    </row>
    <row r="24" spans="1:22" ht="15.75" customHeight="1">
      <c r="A24" s="23" t="s">
        <v>14</v>
      </c>
      <c r="B24" s="31"/>
      <c r="C24" s="31"/>
      <c r="D24" s="28"/>
      <c r="E24" s="47">
        <v>7.0000000000000007E-2</v>
      </c>
      <c r="F24" s="31"/>
      <c r="G24" s="31"/>
      <c r="H24" s="31"/>
      <c r="I24" s="32" t="s">
        <v>15</v>
      </c>
      <c r="J24" s="31"/>
      <c r="K24" s="31"/>
      <c r="L24" s="28"/>
      <c r="M24" s="26">
        <v>0</v>
      </c>
      <c r="N24" s="31"/>
      <c r="O24" s="31"/>
      <c r="P24" s="31"/>
      <c r="Q24" s="49" t="s">
        <v>15</v>
      </c>
    </row>
    <row r="25" spans="1:22" ht="15.75" customHeight="1">
      <c r="A25" s="23" t="s">
        <v>16</v>
      </c>
      <c r="B25" s="31"/>
      <c r="C25" s="31"/>
      <c r="D25" s="25"/>
      <c r="E25" s="47">
        <v>262.36</v>
      </c>
      <c r="F25" s="31"/>
      <c r="G25" s="31">
        <v>33.53</v>
      </c>
      <c r="H25" s="31"/>
      <c r="I25" s="35">
        <v>153.41999999999999</v>
      </c>
      <c r="J25" s="31"/>
      <c r="K25" s="31"/>
      <c r="L25" s="25"/>
      <c r="M25" s="26">
        <v>274.02999999999997</v>
      </c>
      <c r="N25" s="31"/>
      <c r="O25" s="31">
        <v>47.63</v>
      </c>
      <c r="P25" s="31"/>
      <c r="Q25" s="35">
        <v>151.22999999999999</v>
      </c>
    </row>
    <row r="26" spans="1:22" ht="15.75" customHeight="1">
      <c r="A26" s="23" t="s">
        <v>18</v>
      </c>
      <c r="B26" s="31"/>
      <c r="C26" s="31"/>
      <c r="D26" s="25"/>
      <c r="E26" s="47">
        <v>210.31</v>
      </c>
      <c r="F26" s="31"/>
      <c r="G26" s="31"/>
      <c r="H26" s="31"/>
      <c r="I26" s="48">
        <v>18.399999999999999</v>
      </c>
      <c r="J26" s="31"/>
      <c r="K26" s="31"/>
      <c r="L26" s="25"/>
      <c r="M26" s="26">
        <v>255.31</v>
      </c>
      <c r="N26" s="31"/>
      <c r="O26" s="31"/>
      <c r="P26" s="31"/>
      <c r="Q26" s="35">
        <v>25.48</v>
      </c>
    </row>
    <row r="27" spans="1:22" ht="15.75" customHeight="1">
      <c r="A27" s="36" t="s">
        <v>19</v>
      </c>
      <c r="B27" s="31"/>
      <c r="C27" s="31"/>
      <c r="D27" s="37"/>
      <c r="E27" s="47">
        <v>22.2</v>
      </c>
      <c r="F27" s="31"/>
      <c r="G27" s="31">
        <v>0.91</v>
      </c>
      <c r="H27" s="31"/>
      <c r="I27" s="50">
        <v>3.32</v>
      </c>
      <c r="J27" s="31"/>
      <c r="K27" s="31"/>
      <c r="L27" s="37"/>
      <c r="M27" s="26">
        <v>17.350000000000001</v>
      </c>
      <c r="N27" s="31"/>
      <c r="O27" s="31">
        <v>2.4900000000000002</v>
      </c>
      <c r="P27" s="31"/>
      <c r="Q27" s="51">
        <v>28.93</v>
      </c>
    </row>
    <row r="28" spans="1:22" ht="15.75" customHeight="1">
      <c r="A28" s="36" t="s">
        <v>20</v>
      </c>
      <c r="B28" s="31"/>
      <c r="C28" s="31"/>
      <c r="D28" s="27"/>
      <c r="E28" s="47">
        <v>33.869999999999997</v>
      </c>
      <c r="F28" s="31"/>
      <c r="G28" s="31"/>
      <c r="H28" s="31"/>
      <c r="I28" s="40"/>
      <c r="J28" s="31"/>
      <c r="K28" s="31"/>
      <c r="L28" s="27"/>
      <c r="M28" s="26">
        <v>35.020000000000003</v>
      </c>
      <c r="N28" s="31"/>
      <c r="O28" s="31"/>
      <c r="P28" s="31"/>
      <c r="Q28" s="40"/>
    </row>
    <row r="29" spans="1:22" ht="15.75" customHeight="1">
      <c r="A29" s="23" t="s">
        <v>21</v>
      </c>
      <c r="B29" s="31"/>
      <c r="C29" s="31"/>
      <c r="D29" s="25"/>
      <c r="E29" s="47">
        <v>57.44</v>
      </c>
      <c r="F29" s="31"/>
      <c r="G29" s="31">
        <v>95.34</v>
      </c>
      <c r="H29" s="31"/>
      <c r="I29" s="35">
        <v>142.61000000000001</v>
      </c>
      <c r="J29" s="31"/>
      <c r="K29" s="31"/>
      <c r="L29" s="25"/>
      <c r="M29" s="26">
        <v>58.59</v>
      </c>
      <c r="N29" s="31"/>
      <c r="O29" s="31">
        <v>145.1</v>
      </c>
      <c r="P29" s="31"/>
      <c r="Q29" s="35">
        <v>129.03</v>
      </c>
    </row>
    <row r="30" spans="1:22" ht="15.75" customHeight="1">
      <c r="A30" s="23" t="s">
        <v>22</v>
      </c>
      <c r="B30" s="31"/>
      <c r="C30" s="31"/>
      <c r="D30" s="25"/>
      <c r="E30" s="47">
        <v>3.37</v>
      </c>
      <c r="F30" s="31"/>
      <c r="G30" s="31"/>
      <c r="H30" s="31"/>
      <c r="I30" s="48">
        <v>12.85</v>
      </c>
      <c r="J30" s="31"/>
      <c r="K30" s="31"/>
      <c r="L30" s="25"/>
      <c r="M30" s="26">
        <v>0.5</v>
      </c>
      <c r="N30" s="31"/>
      <c r="O30" s="31">
        <v>4.76</v>
      </c>
      <c r="P30" s="31"/>
      <c r="Q30" s="35">
        <v>20.97</v>
      </c>
    </row>
    <row r="31" spans="1:22" ht="15.75" customHeight="1">
      <c r="A31" s="23" t="s">
        <v>23</v>
      </c>
      <c r="B31" s="31"/>
      <c r="C31" s="31"/>
      <c r="D31" s="25"/>
      <c r="E31" s="47">
        <v>0</v>
      </c>
      <c r="F31" s="31"/>
      <c r="G31" s="31"/>
      <c r="H31" s="31"/>
      <c r="I31" s="31" t="s">
        <v>15</v>
      </c>
      <c r="J31" s="31"/>
      <c r="K31" s="31"/>
      <c r="L31" s="25"/>
      <c r="M31" s="26">
        <v>0</v>
      </c>
      <c r="N31" s="31"/>
      <c r="O31" s="31">
        <v>0.43</v>
      </c>
      <c r="P31" s="31"/>
      <c r="Q31" s="32" t="s">
        <v>15</v>
      </c>
    </row>
    <row r="32" spans="1:22" ht="15.75" customHeight="1">
      <c r="A32" s="36" t="s">
        <v>24</v>
      </c>
      <c r="B32" s="31"/>
      <c r="C32" s="31"/>
      <c r="D32" s="25"/>
      <c r="E32" s="47">
        <v>0</v>
      </c>
      <c r="F32" s="31"/>
      <c r="G32" s="31">
        <v>5</v>
      </c>
      <c r="H32" s="31"/>
      <c r="I32" s="31" t="s">
        <v>15</v>
      </c>
      <c r="J32" s="31"/>
      <c r="K32" s="31"/>
      <c r="L32" s="25"/>
      <c r="M32" s="26">
        <v>0</v>
      </c>
      <c r="N32" s="31"/>
      <c r="O32" s="31">
        <v>5.5</v>
      </c>
      <c r="P32" s="31"/>
      <c r="Q32" s="32" t="s">
        <v>15</v>
      </c>
    </row>
    <row r="33" spans="1:22" ht="15.75" customHeight="1">
      <c r="A33" s="36" t="s">
        <v>25</v>
      </c>
      <c r="B33" s="31"/>
      <c r="C33" s="31"/>
      <c r="D33" s="25"/>
      <c r="E33" s="47">
        <v>0</v>
      </c>
      <c r="F33" s="31"/>
      <c r="G33" s="31"/>
      <c r="H33" s="31"/>
      <c r="I33" s="31" t="s">
        <v>15</v>
      </c>
      <c r="J33" s="31"/>
      <c r="K33" s="31"/>
      <c r="L33" s="25"/>
      <c r="M33" s="26">
        <v>0</v>
      </c>
      <c r="N33" s="31"/>
      <c r="O33" s="31"/>
      <c r="P33" s="31"/>
      <c r="Q33" s="32" t="s">
        <v>15</v>
      </c>
    </row>
    <row r="34" spans="1:22" ht="15.75" customHeight="1">
      <c r="A34" s="36" t="s">
        <v>26</v>
      </c>
      <c r="B34" s="31"/>
      <c r="C34" s="31"/>
      <c r="D34" s="32"/>
      <c r="E34" s="26">
        <v>62.17</v>
      </c>
      <c r="F34" s="31"/>
      <c r="G34" s="31">
        <v>0.1</v>
      </c>
      <c r="H34" s="31"/>
      <c r="I34" s="35">
        <v>2.4500000000000002</v>
      </c>
      <c r="J34" s="31"/>
      <c r="K34" s="31"/>
      <c r="L34" s="32"/>
      <c r="M34" s="26">
        <v>67.239999999999995</v>
      </c>
      <c r="N34" s="31"/>
      <c r="O34" s="31">
        <v>2.4500000000000002</v>
      </c>
      <c r="P34" s="31"/>
      <c r="Q34" s="35">
        <v>3.13</v>
      </c>
    </row>
    <row r="35" spans="1:22" ht="14.5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6" spans="1:22" ht="15.5">
      <c r="A36" s="52"/>
      <c r="B36" s="53"/>
      <c r="C36" s="53"/>
      <c r="D36" s="53"/>
      <c r="E36" s="53"/>
      <c r="F36" s="53"/>
      <c r="G36" s="53"/>
      <c r="H36" s="10" t="s">
        <v>1</v>
      </c>
      <c r="I36" s="11"/>
      <c r="J36" s="52"/>
      <c r="K36" s="52"/>
      <c r="L36" s="52"/>
      <c r="M36" s="52"/>
      <c r="N36" s="52"/>
      <c r="O36" s="52"/>
      <c r="P36" s="52"/>
      <c r="Q36" s="52"/>
    </row>
    <row r="37" spans="1:22" ht="14.5">
      <c r="A37" s="54"/>
      <c r="B37" s="55">
        <v>2022</v>
      </c>
      <c r="C37" s="16"/>
      <c r="D37" s="16"/>
      <c r="E37" s="16"/>
      <c r="F37" s="16"/>
      <c r="G37" s="16"/>
      <c r="H37" s="16"/>
      <c r="I37" s="18"/>
      <c r="J37" s="52"/>
      <c r="K37" s="52"/>
      <c r="L37" s="52"/>
      <c r="M37" s="52"/>
      <c r="N37" s="52"/>
      <c r="O37" s="52"/>
      <c r="P37" s="52"/>
      <c r="Q37" s="52"/>
    </row>
    <row r="38" spans="1:22" ht="15.75" customHeight="1">
      <c r="A38" s="19" t="s">
        <v>2</v>
      </c>
      <c r="B38" s="20" t="s">
        <v>3</v>
      </c>
      <c r="C38" s="20" t="s">
        <v>4</v>
      </c>
      <c r="D38" s="20" t="s">
        <v>5</v>
      </c>
      <c r="E38" s="20" t="s">
        <v>6</v>
      </c>
      <c r="F38" s="20" t="s">
        <v>7</v>
      </c>
      <c r="G38" s="20" t="s">
        <v>8</v>
      </c>
      <c r="H38" s="21" t="s">
        <v>9</v>
      </c>
      <c r="I38" s="20" t="s">
        <v>10</v>
      </c>
      <c r="J38" s="56"/>
      <c r="K38" s="56"/>
      <c r="L38" s="56"/>
      <c r="M38" s="56"/>
      <c r="N38" s="56"/>
      <c r="O38" s="56"/>
      <c r="P38" s="56"/>
      <c r="Q38" s="57"/>
      <c r="R38" s="58"/>
      <c r="S38" s="58"/>
      <c r="T38" s="58"/>
      <c r="U38" s="58"/>
      <c r="V38" s="58"/>
    </row>
    <row r="39" spans="1:22" ht="15.75" customHeight="1">
      <c r="A39" s="23" t="s">
        <v>11</v>
      </c>
      <c r="B39" s="24"/>
      <c r="C39" s="24"/>
      <c r="D39" s="25">
        <f>118.12+78.21</f>
        <v>196.32999999999998</v>
      </c>
      <c r="E39" s="26"/>
      <c r="F39" s="27"/>
      <c r="G39" s="27"/>
      <c r="H39" s="29"/>
      <c r="I39" s="24"/>
      <c r="J39" s="59"/>
      <c r="K39" s="60"/>
      <c r="L39" s="61"/>
      <c r="M39" s="59"/>
      <c r="N39" s="62"/>
      <c r="O39" s="62"/>
      <c r="P39" s="63"/>
      <c r="Q39" s="59"/>
      <c r="R39" s="64"/>
      <c r="S39" s="65"/>
      <c r="T39" s="66"/>
      <c r="U39" s="64"/>
      <c r="V39" s="67"/>
    </row>
    <row r="40" spans="1:22" ht="15.75" customHeight="1">
      <c r="A40" s="30" t="s">
        <v>13</v>
      </c>
      <c r="B40" s="33"/>
      <c r="C40" s="33"/>
      <c r="D40" s="28">
        <v>180.99</v>
      </c>
      <c r="E40" s="26"/>
      <c r="F40" s="33"/>
      <c r="G40" s="33"/>
      <c r="H40" s="34"/>
      <c r="I40" s="31"/>
      <c r="J40" s="68"/>
      <c r="K40" s="69"/>
      <c r="L40" s="61"/>
      <c r="M40" s="68"/>
      <c r="N40" s="68"/>
      <c r="O40" s="68"/>
      <c r="P40" s="63"/>
      <c r="Q40" s="68"/>
      <c r="R40" s="70"/>
      <c r="S40" s="71"/>
      <c r="T40" s="66"/>
      <c r="U40" s="70"/>
      <c r="V40" s="70"/>
    </row>
    <row r="41" spans="1:22" ht="15.75" customHeight="1">
      <c r="A41" s="23" t="s">
        <v>14</v>
      </c>
      <c r="B41" s="33"/>
      <c r="C41" s="33"/>
      <c r="D41" s="28">
        <f>2.14+0.92</f>
        <v>3.06</v>
      </c>
      <c r="E41" s="26"/>
      <c r="F41" s="33"/>
      <c r="G41" s="33"/>
      <c r="H41" s="33"/>
      <c r="I41" s="31"/>
      <c r="J41" s="68"/>
      <c r="K41" s="69"/>
      <c r="L41" s="61"/>
      <c r="M41" s="68"/>
      <c r="N41" s="68"/>
      <c r="O41" s="68"/>
      <c r="P41" s="72"/>
      <c r="Q41" s="68"/>
      <c r="R41" s="70"/>
      <c r="S41" s="71"/>
      <c r="T41" s="66"/>
      <c r="U41" s="70"/>
      <c r="V41" s="70"/>
    </row>
    <row r="42" spans="1:22" ht="15.75" customHeight="1">
      <c r="A42" s="23" t="s">
        <v>16</v>
      </c>
      <c r="B42" s="33"/>
      <c r="C42" s="33"/>
      <c r="D42" s="25">
        <v>2.58</v>
      </c>
      <c r="E42" s="26"/>
      <c r="F42" s="33"/>
      <c r="G42" s="33"/>
      <c r="H42" s="35"/>
      <c r="I42" s="31"/>
      <c r="J42" s="68"/>
      <c r="K42" s="60"/>
      <c r="L42" s="61"/>
      <c r="M42" s="68"/>
      <c r="N42" s="68"/>
      <c r="O42" s="68"/>
      <c r="P42" s="63"/>
      <c r="Q42" s="68"/>
      <c r="R42" s="70"/>
      <c r="S42" s="65"/>
      <c r="T42" s="66"/>
      <c r="U42" s="70"/>
      <c r="V42" s="70"/>
    </row>
    <row r="43" spans="1:22" ht="15.75" customHeight="1">
      <c r="A43" s="23" t="s">
        <v>18</v>
      </c>
      <c r="B43" s="33"/>
      <c r="C43" s="33"/>
      <c r="D43" s="25">
        <f>27.92+9.91</f>
        <v>37.83</v>
      </c>
      <c r="E43" s="26"/>
      <c r="F43" s="33"/>
      <c r="G43" s="33"/>
      <c r="H43" s="34"/>
      <c r="I43" s="31"/>
      <c r="J43" s="68"/>
      <c r="K43" s="60"/>
      <c r="L43" s="61"/>
      <c r="M43" s="68"/>
      <c r="N43" s="68"/>
      <c r="O43" s="68"/>
      <c r="P43" s="63"/>
      <c r="Q43" s="68"/>
      <c r="R43" s="70"/>
      <c r="S43" s="65"/>
      <c r="T43" s="66"/>
      <c r="U43" s="70"/>
      <c r="V43" s="70"/>
    </row>
    <row r="44" spans="1:22" ht="15.75" customHeight="1">
      <c r="A44" s="36" t="s">
        <v>19</v>
      </c>
      <c r="B44" s="33"/>
      <c r="C44" s="33"/>
      <c r="D44" s="37">
        <f>17.01+19.09</f>
        <v>36.1</v>
      </c>
      <c r="E44" s="26"/>
      <c r="F44" s="33"/>
      <c r="G44" s="33"/>
      <c r="H44" s="39"/>
      <c r="I44" s="31"/>
      <c r="J44" s="68"/>
      <c r="K44" s="73"/>
      <c r="L44" s="61"/>
      <c r="M44" s="68"/>
      <c r="N44" s="68"/>
      <c r="O44" s="68"/>
      <c r="P44" s="74"/>
      <c r="Q44" s="68"/>
      <c r="R44" s="70"/>
      <c r="S44" s="75"/>
      <c r="T44" s="66"/>
      <c r="U44" s="70"/>
      <c r="V44" s="70"/>
    </row>
    <row r="45" spans="1:22" ht="15.75" customHeight="1">
      <c r="A45" s="36" t="s">
        <v>20</v>
      </c>
      <c r="B45" s="33"/>
      <c r="C45" s="33"/>
      <c r="D45" s="27"/>
      <c r="E45" s="26"/>
      <c r="F45" s="33"/>
      <c r="G45" s="33"/>
      <c r="H45" s="40"/>
      <c r="I45" s="31"/>
      <c r="J45" s="68"/>
      <c r="K45" s="62"/>
      <c r="L45" s="61"/>
      <c r="M45" s="68"/>
      <c r="N45" s="68"/>
      <c r="O45" s="68"/>
      <c r="P45" s="5"/>
      <c r="Q45" s="68"/>
      <c r="R45" s="70"/>
      <c r="S45" s="67"/>
      <c r="T45" s="66"/>
      <c r="U45" s="70"/>
      <c r="V45" s="70"/>
    </row>
    <row r="46" spans="1:22" ht="15.75" customHeight="1">
      <c r="A46" s="23" t="s">
        <v>21</v>
      </c>
      <c r="B46" s="33"/>
      <c r="C46" s="33"/>
      <c r="D46" s="25">
        <f>21.44+86.04</f>
        <v>107.48</v>
      </c>
      <c r="E46" s="26"/>
      <c r="F46" s="33"/>
      <c r="G46" s="33"/>
      <c r="H46" s="35"/>
      <c r="I46" s="31"/>
      <c r="J46" s="68"/>
      <c r="K46" s="60"/>
      <c r="L46" s="61"/>
      <c r="M46" s="68"/>
      <c r="N46" s="68"/>
      <c r="O46" s="68"/>
      <c r="P46" s="63"/>
      <c r="Q46" s="68"/>
      <c r="R46" s="70"/>
      <c r="S46" s="65"/>
      <c r="T46" s="66"/>
      <c r="U46" s="70"/>
      <c r="V46" s="70"/>
    </row>
    <row r="47" spans="1:22" ht="15.75" customHeight="1">
      <c r="A47" s="23" t="s">
        <v>22</v>
      </c>
      <c r="B47" s="33"/>
      <c r="C47" s="33"/>
      <c r="D47" s="25"/>
      <c r="E47" s="26"/>
      <c r="F47" s="33"/>
      <c r="G47" s="33"/>
      <c r="H47" s="41"/>
      <c r="I47" s="31"/>
      <c r="J47" s="68"/>
      <c r="K47" s="60"/>
      <c r="L47" s="61"/>
      <c r="M47" s="68"/>
      <c r="N47" s="68"/>
      <c r="O47" s="68"/>
      <c r="P47" s="63"/>
      <c r="Q47" s="68"/>
      <c r="R47" s="70"/>
      <c r="S47" s="65"/>
      <c r="T47" s="66"/>
      <c r="U47" s="70"/>
      <c r="V47" s="70"/>
    </row>
    <row r="48" spans="1:22" ht="15.75" customHeight="1">
      <c r="A48" s="23" t="s">
        <v>23</v>
      </c>
      <c r="B48" s="33"/>
      <c r="C48" s="33"/>
      <c r="D48" s="25"/>
      <c r="E48" s="26"/>
      <c r="F48" s="33"/>
      <c r="G48" s="33"/>
      <c r="H48" s="33"/>
      <c r="I48" s="31"/>
      <c r="J48" s="68"/>
      <c r="K48" s="60"/>
      <c r="L48" s="61"/>
      <c r="M48" s="68"/>
      <c r="N48" s="68"/>
      <c r="O48" s="68"/>
      <c r="P48" s="68"/>
      <c r="Q48" s="68"/>
      <c r="R48" s="70"/>
      <c r="S48" s="65"/>
      <c r="T48" s="66"/>
      <c r="U48" s="70"/>
      <c r="V48" s="70"/>
    </row>
    <row r="49" spans="1:22" ht="15.75" customHeight="1">
      <c r="A49" s="36" t="s">
        <v>24</v>
      </c>
      <c r="B49" s="33"/>
      <c r="C49" s="33"/>
      <c r="D49" s="25"/>
      <c r="E49" s="26"/>
      <c r="F49" s="33"/>
      <c r="G49" s="33"/>
      <c r="H49" s="33"/>
      <c r="I49" s="31"/>
      <c r="J49" s="68"/>
      <c r="K49" s="60"/>
      <c r="L49" s="61"/>
      <c r="M49" s="68"/>
      <c r="N49" s="68"/>
      <c r="O49" s="68"/>
      <c r="P49" s="68"/>
      <c r="Q49" s="68"/>
      <c r="R49" s="70"/>
      <c r="S49" s="65"/>
      <c r="T49" s="66"/>
      <c r="U49" s="70"/>
      <c r="V49" s="70"/>
    </row>
    <row r="50" spans="1:22" ht="15.75" customHeight="1">
      <c r="A50" s="36" t="s">
        <v>25</v>
      </c>
      <c r="B50" s="33"/>
      <c r="C50" s="33"/>
      <c r="D50" s="25"/>
      <c r="E50" s="26"/>
      <c r="F50" s="33"/>
      <c r="G50" s="33"/>
      <c r="H50" s="42"/>
      <c r="I50" s="31"/>
      <c r="J50" s="68"/>
      <c r="K50" s="60"/>
      <c r="L50" s="61"/>
      <c r="M50" s="68"/>
      <c r="N50" s="68"/>
      <c r="O50" s="68"/>
      <c r="P50" s="68"/>
      <c r="Q50" s="68"/>
      <c r="R50" s="70"/>
      <c r="S50" s="65"/>
      <c r="T50" s="66"/>
      <c r="U50" s="70"/>
      <c r="V50" s="70"/>
    </row>
    <row r="51" spans="1:22" ht="15.75" customHeight="1">
      <c r="A51" s="36" t="s">
        <v>26</v>
      </c>
      <c r="B51" s="33"/>
      <c r="C51" s="33"/>
      <c r="D51" s="25"/>
      <c r="E51" s="26"/>
      <c r="F51" s="33"/>
      <c r="G51" s="33"/>
      <c r="H51" s="35"/>
      <c r="I51" s="31"/>
      <c r="J51" s="68"/>
      <c r="K51" s="72"/>
      <c r="L51" s="76"/>
      <c r="M51" s="68"/>
      <c r="N51" s="68"/>
      <c r="O51" s="68"/>
      <c r="P51" s="63"/>
      <c r="Q51" s="68"/>
      <c r="R51" s="70"/>
      <c r="S51" s="77"/>
      <c r="T51" s="66"/>
      <c r="U51" s="70"/>
      <c r="V51" s="70"/>
    </row>
    <row r="52" spans="1:22" ht="15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9"/>
      <c r="S52" s="79"/>
      <c r="T52" s="79"/>
      <c r="U52" s="79"/>
      <c r="V52" s="79"/>
    </row>
    <row r="53" spans="1:22" ht="15.75" customHeight="1">
      <c r="A53" s="80" t="s">
        <v>27</v>
      </c>
      <c r="B53" s="3"/>
      <c r="C53" s="3"/>
      <c r="D53" s="3"/>
      <c r="E53" s="3"/>
      <c r="F53" s="3"/>
      <c r="G53" s="3"/>
      <c r="H53" s="3"/>
      <c r="I53" s="6"/>
      <c r="J53" s="6"/>
      <c r="K53" s="6"/>
      <c r="L53" s="6"/>
      <c r="M53" s="6"/>
      <c r="N53" s="6"/>
      <c r="O53" s="6"/>
      <c r="P53" s="6"/>
      <c r="Q53" s="6"/>
      <c r="R53" s="7"/>
      <c r="S53" s="7"/>
      <c r="T53" s="7"/>
      <c r="U53" s="7"/>
      <c r="V53" s="7"/>
    </row>
    <row r="54" spans="1:22" ht="15.75" customHeight="1">
      <c r="A54" s="81" t="s">
        <v>28</v>
      </c>
      <c r="B54" s="3"/>
      <c r="C54" s="3"/>
      <c r="D54" s="3"/>
      <c r="E54" s="3"/>
      <c r="F54" s="3"/>
      <c r="G54" s="3"/>
      <c r="H54" s="3"/>
      <c r="I54" s="6"/>
      <c r="J54" s="6"/>
      <c r="K54" s="6"/>
      <c r="L54" s="6"/>
      <c r="M54" s="6"/>
      <c r="N54" s="6"/>
      <c r="O54" s="6"/>
      <c r="P54" s="44"/>
      <c r="Q54" s="45"/>
      <c r="R54" s="7"/>
      <c r="S54" s="7"/>
      <c r="T54" s="7"/>
      <c r="U54" s="7"/>
      <c r="V54" s="7"/>
    </row>
    <row r="55" spans="1:22" ht="15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9"/>
      <c r="S55" s="79"/>
      <c r="T55" s="79"/>
      <c r="U55" s="79"/>
      <c r="V55" s="79"/>
    </row>
    <row r="56" spans="1:22" ht="15.75" customHeight="1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</row>
    <row r="57" spans="1:22" ht="15.75" customHeight="1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</row>
    <row r="58" spans="1:22" ht="15.75" customHeight="1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</row>
    <row r="59" spans="1:22" ht="15.75" customHeight="1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</row>
    <row r="60" spans="1:22" ht="15.75" customHeight="1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</row>
    <row r="61" spans="1:22" ht="15.75" customHeight="1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</row>
    <row r="62" spans="1:22" ht="15.75" customHeight="1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</row>
    <row r="63" spans="1:22" ht="15.75" customHeight="1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</row>
    <row r="64" spans="1:22" ht="15.75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</row>
    <row r="65" spans="1:22" ht="15.75" customHeight="1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</row>
    <row r="66" spans="1:22" ht="15.75" customHeight="1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</row>
    <row r="67" spans="1:22" ht="15.75" customHeight="1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</row>
    <row r="68" spans="1:22" ht="15.75" customHeight="1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</row>
    <row r="69" spans="1:22" ht="15.75" customHeight="1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</row>
    <row r="70" spans="1:22" ht="15.75" customHeight="1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</row>
    <row r="71" spans="1:22" ht="15.75" customHeight="1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</row>
    <row r="72" spans="1:22" ht="15.75" customHeight="1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</row>
    <row r="73" spans="1:22" ht="15.75" customHeight="1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</row>
    <row r="74" spans="1:22" ht="15.75" customHeight="1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</row>
    <row r="75" spans="1:22" ht="15.75" customHeight="1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</row>
    <row r="76" spans="1:22" ht="15.75" customHeight="1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</row>
    <row r="77" spans="1:22" ht="15.75" customHeight="1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</row>
    <row r="78" spans="1:22" ht="15.75" customHeight="1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</row>
    <row r="79" spans="1:22" ht="15.75" customHeight="1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</row>
    <row r="80" spans="1:22" ht="15.75" customHeight="1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</row>
    <row r="81" spans="1:22" ht="15.75" customHeight="1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</row>
    <row r="82" spans="1:22" ht="15.75" customHeight="1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</row>
    <row r="83" spans="1:22" ht="15.75" customHeight="1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</row>
    <row r="84" spans="1:22" ht="15.75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</row>
    <row r="85" spans="1:22" ht="15.75" customHeight="1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</row>
    <row r="86" spans="1:22" ht="15.75" customHeight="1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</row>
    <row r="87" spans="1:22" ht="15.75" customHeight="1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</row>
    <row r="88" spans="1:22" ht="15.75" customHeight="1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</row>
    <row r="89" spans="1:22" ht="15.75" customHeight="1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</row>
    <row r="90" spans="1:22" ht="15.75" customHeight="1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</row>
    <row r="91" spans="1:22" ht="15.75" customHeight="1">
      <c r="A91" s="79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</row>
    <row r="92" spans="1:22" ht="15.75" customHeight="1">
      <c r="A92" s="79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</row>
    <row r="93" spans="1:22" ht="15.75" customHeight="1">
      <c r="A93" s="79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</row>
    <row r="94" spans="1:22" ht="15.75" customHeight="1">
      <c r="A94" s="79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</row>
    <row r="95" spans="1:22" ht="15.75" customHeight="1">
      <c r="A95" s="79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</row>
    <row r="96" spans="1:22" ht="15.75" customHeight="1">
      <c r="A96" s="79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</row>
    <row r="97" spans="1:22" ht="15.75" customHeight="1">
      <c r="A97" s="79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</row>
    <row r="98" spans="1:22" ht="15.75" customHeight="1">
      <c r="A98" s="79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</row>
    <row r="99" spans="1:22" ht="15.75" customHeight="1">
      <c r="A99" s="79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</row>
    <row r="100" spans="1:22" ht="15.75" customHeight="1">
      <c r="A100" s="79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</row>
    <row r="101" spans="1:22" ht="15.75" customHeight="1">
      <c r="A101" s="79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</row>
    <row r="102" spans="1:22" ht="15.75" customHeight="1">
      <c r="A102" s="79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</row>
    <row r="103" spans="1:22" ht="15.75" customHeight="1">
      <c r="A103" s="79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</row>
    <row r="104" spans="1:22" ht="15.75" customHeight="1">
      <c r="A104" s="79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</row>
    <row r="105" spans="1:22" ht="15.75" customHeight="1">
      <c r="A105" s="79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</row>
    <row r="106" spans="1:22" ht="15.75" customHeight="1">
      <c r="A106" s="79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</row>
    <row r="107" spans="1:22" ht="15.75" customHeight="1">
      <c r="A107" s="79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</row>
    <row r="108" spans="1:22" ht="15.75" customHeight="1">
      <c r="A108" s="79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</row>
    <row r="109" spans="1:22" ht="15.75" customHeight="1">
      <c r="A109" s="79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</row>
    <row r="110" spans="1:22" ht="15.75" customHeight="1">
      <c r="A110" s="79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</row>
    <row r="111" spans="1:22" ht="15.75" customHeight="1">
      <c r="A111" s="79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</row>
    <row r="112" spans="1:22" ht="15.75" customHeight="1">
      <c r="A112" s="79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</row>
    <row r="113" spans="1:22" ht="15.75" customHeight="1">
      <c r="A113" s="79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</row>
    <row r="114" spans="1:22" ht="15.75" customHeight="1">
      <c r="A114" s="79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</row>
    <row r="115" spans="1:22" ht="15.75" customHeight="1">
      <c r="A115" s="79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</row>
    <row r="116" spans="1:22" ht="15.75" customHeight="1">
      <c r="A116" s="79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</row>
    <row r="117" spans="1:22" ht="15.75" customHeight="1">
      <c r="A117" s="79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</row>
    <row r="118" spans="1:22" ht="15.75" customHeight="1">
      <c r="A118" s="79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</row>
    <row r="119" spans="1:22" ht="15.75" customHeight="1">
      <c r="A119" s="79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</row>
    <row r="120" spans="1:22" ht="15.75" customHeight="1">
      <c r="A120" s="79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</row>
    <row r="121" spans="1:22" ht="15.75" customHeight="1">
      <c r="A121" s="79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</row>
    <row r="122" spans="1:22" ht="15.75" customHeight="1">
      <c r="A122" s="79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</row>
    <row r="123" spans="1:22" ht="15.75" customHeight="1">
      <c r="A123" s="79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</row>
    <row r="124" spans="1:22" ht="15.75" customHeight="1">
      <c r="A124" s="79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</row>
    <row r="125" spans="1:22" ht="15.75" customHeight="1">
      <c r="A125" s="79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</row>
    <row r="126" spans="1:22" ht="15.75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</row>
    <row r="127" spans="1:22" ht="15.75" customHeight="1">
      <c r="A127" s="79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</row>
    <row r="128" spans="1:22" ht="15.75" customHeight="1">
      <c r="A128" s="79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</row>
    <row r="129" spans="1:22" ht="15.75" customHeight="1">
      <c r="A129" s="79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</row>
    <row r="130" spans="1:22" ht="15.75" customHeight="1">
      <c r="A130" s="79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</row>
    <row r="131" spans="1:22" ht="15.75" customHeight="1">
      <c r="A131" s="79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</row>
    <row r="132" spans="1:22" ht="15.75" customHeight="1">
      <c r="A132" s="79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</row>
    <row r="133" spans="1:22" ht="15.75" customHeight="1">
      <c r="A133" s="79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</row>
    <row r="134" spans="1:22" ht="15.75" customHeight="1">
      <c r="A134" s="79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</row>
    <row r="135" spans="1:22" ht="15.75" customHeight="1">
      <c r="A135" s="79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</row>
    <row r="136" spans="1:22" ht="15.75" customHeight="1">
      <c r="A136" s="79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</row>
    <row r="137" spans="1:22" ht="15.75" customHeight="1">
      <c r="A137" s="79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</row>
    <row r="138" spans="1:22" ht="15.75" customHeight="1">
      <c r="A138" s="79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</row>
    <row r="139" spans="1:22" ht="15.75" customHeight="1">
      <c r="A139" s="79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</row>
    <row r="140" spans="1:22" ht="15.75" customHeight="1">
      <c r="A140" s="79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</row>
    <row r="141" spans="1:22" ht="15.75" customHeight="1">
      <c r="A141" s="79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</row>
    <row r="142" spans="1:22" ht="15.75" customHeight="1">
      <c r="A142" s="79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</row>
    <row r="143" spans="1:22" ht="15.75" customHeight="1">
      <c r="A143" s="79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</row>
    <row r="144" spans="1:22" ht="15.75" customHeight="1">
      <c r="A144" s="79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</row>
    <row r="145" spans="1:22" ht="15.75" customHeight="1">
      <c r="A145" s="79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</row>
    <row r="146" spans="1:22" ht="15.75" customHeight="1">
      <c r="A146" s="79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</row>
    <row r="147" spans="1:22" ht="15.75" customHeight="1">
      <c r="A147" s="79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</row>
    <row r="148" spans="1:22" ht="15.75" customHeight="1">
      <c r="A148" s="79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</row>
    <row r="149" spans="1:22" ht="15.75" customHeight="1">
      <c r="A149" s="79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</row>
    <row r="150" spans="1:22" ht="15.75" customHeight="1">
      <c r="A150" s="79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</row>
    <row r="151" spans="1:22" ht="15.75" customHeight="1">
      <c r="A151" s="79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</row>
    <row r="152" spans="1:22" ht="15.75" customHeight="1">
      <c r="A152" s="79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</row>
    <row r="153" spans="1:22" ht="15.75" customHeight="1">
      <c r="A153" s="79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</row>
    <row r="154" spans="1:22" ht="15.75" customHeight="1">
      <c r="A154" s="79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</row>
    <row r="155" spans="1:22" ht="15.75" customHeight="1">
      <c r="A155" s="79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</row>
    <row r="156" spans="1:22" ht="15.75" customHeight="1">
      <c r="A156" s="79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</row>
    <row r="157" spans="1:22" ht="15.75" customHeight="1">
      <c r="A157" s="79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</row>
    <row r="158" spans="1:22" ht="15.75" customHeight="1">
      <c r="A158" s="79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</row>
    <row r="159" spans="1:22" ht="15.75" customHeight="1">
      <c r="A159" s="79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</row>
    <row r="160" spans="1:22" ht="15.75" customHeight="1">
      <c r="A160" s="79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</row>
    <row r="161" spans="1:22" ht="15.75" customHeight="1">
      <c r="A161" s="79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</row>
    <row r="162" spans="1:22" ht="15.75" customHeight="1">
      <c r="A162" s="79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</row>
    <row r="163" spans="1:22" ht="15.75" customHeight="1">
      <c r="A163" s="79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</row>
    <row r="164" spans="1:22" ht="15.75" customHeight="1">
      <c r="A164" s="79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</row>
    <row r="165" spans="1:22" ht="15.75" customHeight="1">
      <c r="A165" s="79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</row>
    <row r="166" spans="1:22" ht="15.75" customHeight="1">
      <c r="A166" s="79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</row>
    <row r="167" spans="1:22" ht="15.75" customHeight="1">
      <c r="A167" s="79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</row>
    <row r="168" spans="1:22" ht="15.75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</row>
    <row r="169" spans="1:22" ht="15.75" customHeight="1">
      <c r="A169" s="79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</row>
    <row r="170" spans="1:22" ht="15.75" customHeight="1">
      <c r="A170" s="79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</row>
    <row r="171" spans="1:22" ht="15.75" customHeight="1">
      <c r="A171" s="79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</row>
    <row r="172" spans="1:22" ht="15.75" customHeight="1">
      <c r="A172" s="79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</row>
    <row r="173" spans="1:22" ht="15.75" customHeight="1">
      <c r="A173" s="79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</row>
    <row r="174" spans="1:22" ht="15.75" customHeight="1">
      <c r="A174" s="79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</row>
    <row r="175" spans="1:22" ht="15.75" customHeight="1">
      <c r="A175" s="79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</row>
    <row r="176" spans="1:22" ht="15.75" customHeight="1">
      <c r="A176" s="79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</row>
    <row r="177" spans="1:22" ht="15.75" customHeight="1">
      <c r="A177" s="79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</row>
    <row r="178" spans="1:22" ht="15.75" customHeight="1">
      <c r="A178" s="79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</row>
    <row r="179" spans="1:22" ht="15.75" customHeight="1">
      <c r="A179" s="79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</row>
    <row r="180" spans="1:22" ht="15.75" customHeight="1">
      <c r="A180" s="79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</row>
    <row r="181" spans="1:22" ht="15.75" customHeight="1">
      <c r="A181" s="79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</row>
    <row r="182" spans="1:22" ht="15.75" customHeight="1">
      <c r="A182" s="79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</row>
    <row r="183" spans="1:22" ht="15.75" customHeight="1">
      <c r="A183" s="79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</row>
    <row r="184" spans="1:22" ht="15.75" customHeight="1">
      <c r="A184" s="79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</row>
    <row r="185" spans="1:22" ht="15.75" customHeight="1">
      <c r="A185" s="79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</row>
    <row r="186" spans="1:22" ht="15.75" customHeight="1">
      <c r="A186" s="79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</row>
    <row r="187" spans="1:22" ht="15.75" customHeight="1">
      <c r="A187" s="79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</row>
    <row r="188" spans="1:22" ht="15.75" customHeight="1">
      <c r="A188" s="79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</row>
    <row r="189" spans="1:22" ht="15.75" customHeight="1">
      <c r="A189" s="79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</row>
    <row r="190" spans="1:22" ht="15.75" customHeight="1">
      <c r="A190" s="79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</row>
    <row r="191" spans="1:22" ht="15.75" customHeight="1">
      <c r="A191" s="79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</row>
    <row r="192" spans="1:22" ht="15.75" customHeight="1">
      <c r="A192" s="79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</row>
    <row r="193" spans="1:22" ht="15.75" customHeight="1">
      <c r="A193" s="79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</row>
    <row r="194" spans="1:22" ht="15.75" customHeight="1">
      <c r="A194" s="79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</row>
    <row r="195" spans="1:22" ht="15.75" customHeight="1">
      <c r="A195" s="79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</row>
    <row r="196" spans="1:22" ht="15.75" customHeight="1">
      <c r="A196" s="79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</row>
    <row r="197" spans="1:22" ht="15.75" customHeight="1">
      <c r="A197" s="79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</row>
    <row r="198" spans="1:22" ht="15.75" customHeight="1">
      <c r="A198" s="79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</row>
    <row r="199" spans="1:22" ht="15.75" customHeight="1">
      <c r="A199" s="79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</row>
    <row r="200" spans="1:22" ht="15.75" customHeight="1">
      <c r="A200" s="79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</row>
    <row r="201" spans="1:22" ht="15.75" customHeight="1">
      <c r="A201" s="79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</row>
    <row r="202" spans="1:22" ht="15.75" customHeight="1">
      <c r="A202" s="79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</row>
    <row r="203" spans="1:22" ht="15.75" customHeight="1">
      <c r="A203" s="79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</row>
    <row r="204" spans="1:22" ht="15.75" customHeight="1">
      <c r="A204" s="79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</row>
    <row r="205" spans="1:22" ht="15.75" customHeight="1">
      <c r="A205" s="79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</row>
    <row r="206" spans="1:22" ht="15.75" customHeight="1">
      <c r="A206" s="79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</row>
    <row r="207" spans="1:22" ht="15.75" customHeight="1">
      <c r="A207" s="79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</row>
    <row r="208" spans="1:22" ht="15.75" customHeight="1">
      <c r="A208" s="79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</row>
    <row r="209" spans="1:22" ht="15.75" customHeight="1">
      <c r="A209" s="79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79"/>
    </row>
    <row r="210" spans="1:22" ht="15.75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79"/>
    </row>
    <row r="211" spans="1:22" ht="15.75" customHeight="1">
      <c r="A211" s="79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</row>
    <row r="212" spans="1:22" ht="15.75" customHeight="1">
      <c r="A212" s="79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</row>
    <row r="213" spans="1:22" ht="15.75" customHeight="1">
      <c r="A213" s="79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</row>
    <row r="214" spans="1:22" ht="15.75" customHeight="1">
      <c r="A214" s="79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79"/>
    </row>
    <row r="215" spans="1:22" ht="15.75" customHeight="1">
      <c r="A215" s="79"/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</row>
    <row r="216" spans="1:22" ht="15.75" customHeight="1">
      <c r="A216" s="79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</row>
    <row r="217" spans="1:22" ht="15.75" customHeight="1">
      <c r="A217" s="79"/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  <c r="V217" s="79"/>
    </row>
    <row r="218" spans="1:22" ht="15.75" customHeight="1">
      <c r="A218" s="79"/>
      <c r="B218" s="79"/>
      <c r="C218" s="79"/>
      <c r="D218" s="79"/>
      <c r="E218" s="79"/>
      <c r="F218" s="79"/>
      <c r="G218" s="79"/>
      <c r="H218" s="79"/>
      <c r="I218" s="79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</row>
    <row r="219" spans="1:22" ht="15.75" customHeight="1">
      <c r="A219" s="79"/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</row>
    <row r="220" spans="1:22" ht="15.75" customHeight="1">
      <c r="A220" s="79"/>
      <c r="B220" s="79"/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</row>
    <row r="221" spans="1:22" ht="15.75" customHeight="1">
      <c r="A221" s="79"/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79"/>
    </row>
    <row r="222" spans="1:22" ht="15.75" customHeight="1">
      <c r="A222" s="79"/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79"/>
    </row>
    <row r="223" spans="1:22" ht="15.75" customHeight="1">
      <c r="A223" s="79"/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</row>
    <row r="224" spans="1:22" ht="15.75" customHeight="1">
      <c r="A224" s="79"/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</row>
    <row r="225" spans="1:22" ht="15.75" customHeight="1">
      <c r="A225" s="79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</row>
    <row r="226" spans="1:22" ht="15.75" customHeight="1">
      <c r="A226" s="79"/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</row>
    <row r="227" spans="1:22" ht="15.75" customHeight="1">
      <c r="A227" s="79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</row>
    <row r="228" spans="1:22" ht="15.75" customHeight="1">
      <c r="A228" s="79"/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</row>
    <row r="229" spans="1:22" ht="15.75" customHeight="1">
      <c r="A229" s="79"/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79"/>
    </row>
    <row r="230" spans="1:22" ht="15.75" customHeight="1">
      <c r="A230" s="79"/>
      <c r="B230" s="79"/>
      <c r="C230" s="79"/>
      <c r="D230" s="79"/>
      <c r="E230" s="79"/>
      <c r="F230" s="79"/>
      <c r="G230" s="79"/>
      <c r="H230" s="79"/>
      <c r="I230" s="79"/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79"/>
    </row>
    <row r="231" spans="1:22" ht="15.75" customHeight="1">
      <c r="A231" s="79"/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</row>
    <row r="232" spans="1:22" ht="15.75" customHeight="1">
      <c r="A232" s="79"/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79"/>
    </row>
    <row r="233" spans="1:22" ht="15.75" customHeight="1">
      <c r="A233" s="79"/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79"/>
    </row>
    <row r="234" spans="1:22" ht="15.75" customHeight="1">
      <c r="A234" s="79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</row>
    <row r="235" spans="1:22" ht="15.75" customHeight="1">
      <c r="A235" s="79"/>
      <c r="B235" s="79"/>
      <c r="C235" s="79"/>
      <c r="D235" s="79"/>
      <c r="E235" s="79"/>
      <c r="F235" s="79"/>
      <c r="G235" s="79"/>
      <c r="H235" s="79"/>
      <c r="I235" s="79"/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79"/>
    </row>
    <row r="236" spans="1:22" ht="15.75" customHeight="1">
      <c r="A236" s="79"/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79"/>
    </row>
    <row r="237" spans="1:22" ht="15.75" customHeight="1">
      <c r="A237" s="79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</row>
    <row r="238" spans="1:22" ht="15.75" customHeight="1"/>
    <row r="239" spans="1:22" ht="15.75" customHeight="1"/>
    <row r="240" spans="1:2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20">
    <mergeCell ref="I27:I28"/>
    <mergeCell ref="Q27:Q28"/>
    <mergeCell ref="H36:I36"/>
    <mergeCell ref="B37:I37"/>
    <mergeCell ref="H44:H45"/>
    <mergeCell ref="P44:P45"/>
    <mergeCell ref="I10:I11"/>
    <mergeCell ref="P10:P11"/>
    <mergeCell ref="Q10:Q11"/>
    <mergeCell ref="H19:I19"/>
    <mergeCell ref="P19:Q19"/>
    <mergeCell ref="B20:I20"/>
    <mergeCell ref="J20:Q20"/>
    <mergeCell ref="A1:E1"/>
    <mergeCell ref="I1:J1"/>
    <mergeCell ref="P1:Q1"/>
    <mergeCell ref="H2:I2"/>
    <mergeCell ref="P2:Q2"/>
    <mergeCell ref="B3:I3"/>
    <mergeCell ref="J3:Q3"/>
  </mergeCells>
  <conditionalFormatting sqref="A1:A1003">
    <cfRule type="notContainsBlanks" dxfId="0" priority="1">
      <formula>LEN(TRIM(A1))&gt;0</formula>
    </cfRule>
  </conditionalFormatting>
  <pageMargins left="0.7" right="0.7" top="0.75" bottom="0.75" header="0" footer="0"/>
  <pageSetup scale="62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10.3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2023-11-23T05:58:13Z</dcterms:created>
  <dcterms:modified xsi:type="dcterms:W3CDTF">2023-11-23T05:58:28Z</dcterms:modified>
</cp:coreProperties>
</file>