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Desktop\ADS Trashigang 2022\Trashigang\3. Education\"/>
    </mc:Choice>
  </mc:AlternateContent>
  <bookViews>
    <workbookView xWindow="-108" yWindow="-108" windowWidth="19416" windowHeight="10416"/>
  </bookViews>
  <sheets>
    <sheet name="Tab 3.1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  <c r="B20" i="1" s="1"/>
  <c r="C7" i="1"/>
  <c r="C20" i="1" s="1"/>
  <c r="D7" i="1"/>
  <c r="E7" i="1"/>
  <c r="F7" i="1"/>
  <c r="F20" i="1" s="1"/>
  <c r="G7" i="1"/>
  <c r="G20" i="1" s="1"/>
  <c r="P7" i="1"/>
  <c r="P20" i="1" s="1"/>
  <c r="Q7" i="1"/>
  <c r="Q20" i="1" s="1"/>
  <c r="D20" i="1"/>
  <c r="E20" i="1"/>
  <c r="C23" i="1"/>
  <c r="D23" i="1"/>
  <c r="E23" i="1"/>
  <c r="F23" i="1"/>
  <c r="G23" i="1"/>
  <c r="P23" i="1"/>
  <c r="Q23" i="1"/>
  <c r="C39" i="1"/>
  <c r="D39" i="1"/>
  <c r="E39" i="1"/>
  <c r="F39" i="1"/>
  <c r="G39" i="1"/>
  <c r="H39" i="1"/>
  <c r="P39" i="1"/>
  <c r="B49" i="1"/>
  <c r="B52" i="1" s="1"/>
  <c r="C49" i="1"/>
  <c r="D49" i="1"/>
  <c r="D52" i="1" s="1"/>
  <c r="E49" i="1"/>
  <c r="E52" i="1" s="1"/>
  <c r="F49" i="1"/>
  <c r="F52" i="1" s="1"/>
  <c r="G49" i="1"/>
  <c r="G52" i="1" s="1"/>
  <c r="H49" i="1"/>
  <c r="P49" i="1"/>
  <c r="Q49" i="1"/>
  <c r="Q52" i="1" s="1"/>
  <c r="C52" i="1"/>
  <c r="H52" i="1"/>
  <c r="P52" i="1"/>
  <c r="D120" i="1"/>
  <c r="E120" i="1"/>
  <c r="F120" i="1"/>
  <c r="B129" i="1"/>
  <c r="C129" i="1"/>
  <c r="D129" i="1"/>
  <c r="E129" i="1"/>
  <c r="F129" i="1"/>
  <c r="G129" i="1"/>
  <c r="N129" i="1"/>
  <c r="Q129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4 Education.xls
Worksheets:
Section 4.1
	-Workbooks</t>
        </r>
      </text>
    </comment>
  </commentList>
</comments>
</file>

<file path=xl/sharedStrings.xml><?xml version="1.0" encoding="utf-8"?>
<sst xmlns="http://schemas.openxmlformats.org/spreadsheetml/2006/main" count="1208" uniqueCount="38">
  <si>
    <t xml:space="preserve">Student to teacher ratio </t>
  </si>
  <si>
    <t>Girls</t>
  </si>
  <si>
    <t>Boys</t>
  </si>
  <si>
    <t>Number of students</t>
  </si>
  <si>
    <t xml:space="preserve">Female </t>
  </si>
  <si>
    <t xml:space="preserve">Male </t>
  </si>
  <si>
    <t>Contract teachers</t>
  </si>
  <si>
    <t>Female</t>
  </si>
  <si>
    <t>Male</t>
  </si>
  <si>
    <t>Non-Bhutanese</t>
  </si>
  <si>
    <t>Bhutanese</t>
  </si>
  <si>
    <t>Teaching staff</t>
  </si>
  <si>
    <t>Number of schools and institutions</t>
  </si>
  <si>
    <t>...</t>
  </si>
  <si>
    <t>…</t>
  </si>
  <si>
    <t xml:space="preserve"> </t>
  </si>
  <si>
    <t>..</t>
  </si>
  <si>
    <t>2017</t>
  </si>
  <si>
    <t>Student to teacher ratio</t>
  </si>
  <si>
    <t>2016</t>
  </si>
  <si>
    <t>2015</t>
  </si>
  <si>
    <t>2014</t>
  </si>
  <si>
    <t>2013</t>
  </si>
  <si>
    <t>College</t>
  </si>
  <si>
    <t>Higher Secondary School</t>
  </si>
  <si>
    <t>Middle Secondary School</t>
  </si>
  <si>
    <t>Lower Secondary School</t>
  </si>
  <si>
    <t>Primary School</t>
  </si>
  <si>
    <t>Day Care</t>
  </si>
  <si>
    <t>Central School</t>
  </si>
  <si>
    <t>Extended Class rooms</t>
  </si>
  <si>
    <t>ECCD Centres</t>
  </si>
  <si>
    <t>Non-Formal Education Centres</t>
  </si>
  <si>
    <t>Other Institutions</t>
  </si>
  <si>
    <t>Private</t>
  </si>
  <si>
    <t>Government</t>
  </si>
  <si>
    <t>Details</t>
  </si>
  <si>
    <r>
      <t xml:space="preserve">Table 3.1: Number of Schools, Institutions,Teachers and Students, Trashigang </t>
    </r>
    <r>
      <rPr>
        <b/>
        <sz val="12"/>
        <color rgb="FF000000"/>
        <rFont val="Times New Roman"/>
        <family val="1"/>
      </rPr>
      <t>(2018-2021)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</si>
</sst>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#,##0.0"/>
  </numFmts>
  <fonts count="7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/>
    <xf numFmtId="37" fontId="1" fillId="0" borderId="12" xfId="0" applyNumberFormat="1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37" fontId="1" fillId="0" borderId="9" xfId="0" applyNumberFormat="1" applyFont="1" applyBorder="1" applyAlignment="1">
      <alignment horizontal="left" vertical="center"/>
    </xf>
    <xf numFmtId="37" fontId="5" fillId="0" borderId="7" xfId="0" applyNumberFormat="1" applyFont="1" applyBorder="1" applyAlignment="1">
      <alignment horizontal="left" vertical="center"/>
    </xf>
    <xf numFmtId="37" fontId="5" fillId="0" borderId="7" xfId="0" applyNumberFormat="1" applyFont="1" applyBorder="1" applyAlignment="1">
      <alignment horizontal="right" vertical="center"/>
    </xf>
    <xf numFmtId="37" fontId="5" fillId="0" borderId="8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37" fontId="5" fillId="0" borderId="9" xfId="0" applyNumberFormat="1" applyFont="1" applyBorder="1" applyAlignment="1">
      <alignment horizontal="right" vertical="center"/>
    </xf>
    <xf numFmtId="37" fontId="5" fillId="0" borderId="4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37" fontId="5" fillId="0" borderId="4" xfId="0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65" fontId="5" fillId="0" borderId="2" xfId="0" applyNumberFormat="1" applyFont="1" applyBorder="1" applyAlignment="1">
      <alignment horizontal="right"/>
    </xf>
    <xf numFmtId="1" fontId="5" fillId="0" borderId="2" xfId="0" applyNumberFormat="1" applyFont="1" applyBorder="1" applyAlignment="1">
      <alignment horizontal="right" vertical="center"/>
    </xf>
    <xf numFmtId="37" fontId="5" fillId="0" borderId="6" xfId="0" applyNumberFormat="1" applyFont="1" applyBorder="1" applyAlignment="1">
      <alignment horizontal="right" vertical="center"/>
    </xf>
    <xf numFmtId="37" fontId="5" fillId="0" borderId="0" xfId="0" applyNumberFormat="1" applyFont="1" applyAlignment="1">
      <alignment horizontal="right" vertical="center"/>
    </xf>
    <xf numFmtId="37" fontId="5" fillId="0" borderId="3" xfId="0" applyNumberFormat="1" applyFont="1" applyBorder="1" applyAlignment="1">
      <alignment horizontal="left" vertical="center"/>
    </xf>
    <xf numFmtId="37" fontId="5" fillId="0" borderId="5" xfId="0" applyNumberFormat="1" applyFont="1" applyBorder="1" applyAlignment="1">
      <alignment horizontal="right" vertical="center"/>
    </xf>
    <xf numFmtId="37" fontId="5" fillId="0" borderId="2" xfId="0" applyNumberFormat="1" applyFont="1" applyBorder="1" applyAlignment="1">
      <alignment horizontal="right" vertical="center"/>
    </xf>
    <xf numFmtId="37" fontId="1" fillId="0" borderId="4" xfId="0" applyNumberFormat="1" applyFont="1" applyBorder="1" applyAlignment="1">
      <alignment horizontal="left" vertical="center"/>
    </xf>
    <xf numFmtId="43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37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right" vertical="center"/>
    </xf>
    <xf numFmtId="37" fontId="1" fillId="0" borderId="3" xfId="0" applyNumberFormat="1" applyFont="1" applyBorder="1" applyAlignment="1">
      <alignment horizontal="left" vertical="center"/>
    </xf>
    <xf numFmtId="1" fontId="1" fillId="0" borderId="2" xfId="0" applyNumberFormat="1" applyFont="1" applyBorder="1" applyAlignment="1">
      <alignment horizontal="right" vertical="center"/>
    </xf>
    <xf numFmtId="37" fontId="1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37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37" fontId="5" fillId="0" borderId="1" xfId="0" applyNumberFormat="1" applyFont="1" applyBorder="1" applyAlignment="1">
      <alignment horizontal="left" vertical="center"/>
    </xf>
    <xf numFmtId="9" fontId="5" fillId="0" borderId="1" xfId="0" applyNumberFormat="1" applyFont="1" applyBorder="1" applyAlignment="1">
      <alignment vertical="center"/>
    </xf>
    <xf numFmtId="1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3" fillId="0" borderId="1" xfId="0" applyFont="1" applyBorder="1"/>
    <xf numFmtId="0" fontId="6" fillId="0" borderId="1" xfId="0" applyFont="1" applyBorder="1"/>
    <xf numFmtId="0" fontId="6" fillId="0" borderId="0" xfId="0" applyFont="1"/>
    <xf numFmtId="37" fontId="1" fillId="0" borderId="14" xfId="0" applyNumberFormat="1" applyFont="1" applyBorder="1" applyAlignment="1">
      <alignment horizontal="left" vertical="center"/>
    </xf>
    <xf numFmtId="0" fontId="4" fillId="0" borderId="10" xfId="0" applyFont="1" applyBorder="1"/>
    <xf numFmtId="0" fontId="1" fillId="0" borderId="13" xfId="0" applyFont="1" applyBorder="1" applyAlignment="1">
      <alignment horizontal="center" vertical="center"/>
    </xf>
    <xf numFmtId="0" fontId="4" fillId="0" borderId="12" xfId="0" applyFont="1" applyBorder="1"/>
    <xf numFmtId="0" fontId="4" fillId="0" borderId="11" xfId="0" applyFont="1" applyBorder="1"/>
    <xf numFmtId="37" fontId="1" fillId="0" borderId="14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tabSelected="1" workbookViewId="0">
      <pane xSplit="1" ySplit="4" topLeftCell="B114" activePane="bottomRight" state="frozen"/>
      <selection pane="topRight" activeCell="B1" sqref="B1"/>
      <selection pane="bottomLeft" activeCell="A5" sqref="A5"/>
      <selection pane="bottomRight" activeCell="L125" sqref="L125"/>
    </sheetView>
  </sheetViews>
  <sheetFormatPr defaultColWidth="14.44140625" defaultRowHeight="15" customHeight="1" x14ac:dyDescent="0.25"/>
  <cols>
    <col min="1" max="1" width="38.77734375" style="2" customWidth="1"/>
    <col min="2" max="26" width="8" style="2" customWidth="1"/>
    <col min="27" max="16384" width="14.44140625" style="2"/>
  </cols>
  <sheetData>
    <row r="1" spans="1:17" ht="15.75" customHeight="1" x14ac:dyDescent="0.25">
      <c r="A1" s="1" t="s">
        <v>37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5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5.75" customHeight="1" x14ac:dyDescent="0.25">
      <c r="A3" s="45" t="s">
        <v>36</v>
      </c>
      <c r="B3" s="47" t="s">
        <v>35</v>
      </c>
      <c r="C3" s="48"/>
      <c r="D3" s="48"/>
      <c r="E3" s="48"/>
      <c r="F3" s="48"/>
      <c r="G3" s="48"/>
      <c r="H3" s="48"/>
      <c r="I3" s="49"/>
      <c r="J3" s="47" t="s">
        <v>34</v>
      </c>
      <c r="K3" s="48"/>
      <c r="L3" s="48"/>
      <c r="M3" s="48"/>
      <c r="N3" s="48"/>
      <c r="O3" s="49"/>
      <c r="P3" s="50" t="s">
        <v>33</v>
      </c>
      <c r="Q3" s="50" t="s">
        <v>32</v>
      </c>
    </row>
    <row r="4" spans="1:17" ht="63" customHeight="1" x14ac:dyDescent="0.25">
      <c r="A4" s="46"/>
      <c r="B4" s="3" t="s">
        <v>31</v>
      </c>
      <c r="C4" s="3" t="s">
        <v>30</v>
      </c>
      <c r="D4" s="3" t="s">
        <v>27</v>
      </c>
      <c r="E4" s="4" t="s">
        <v>26</v>
      </c>
      <c r="F4" s="4" t="s">
        <v>25</v>
      </c>
      <c r="G4" s="4" t="s">
        <v>24</v>
      </c>
      <c r="H4" s="4" t="s">
        <v>29</v>
      </c>
      <c r="I4" s="5" t="s">
        <v>23</v>
      </c>
      <c r="J4" s="6" t="s">
        <v>28</v>
      </c>
      <c r="K4" s="3" t="s">
        <v>27</v>
      </c>
      <c r="L4" s="4" t="s">
        <v>26</v>
      </c>
      <c r="M4" s="4" t="s">
        <v>25</v>
      </c>
      <c r="N4" s="4" t="s">
        <v>24</v>
      </c>
      <c r="O4" s="5" t="s">
        <v>23</v>
      </c>
      <c r="P4" s="46"/>
      <c r="Q4" s="46"/>
    </row>
    <row r="5" spans="1:17" ht="15.75" hidden="1" customHeight="1" x14ac:dyDescent="0.25">
      <c r="A5" s="7" t="s">
        <v>22</v>
      </c>
      <c r="B5" s="8"/>
      <c r="C5" s="9"/>
      <c r="D5" s="9"/>
      <c r="E5" s="9"/>
      <c r="F5" s="9"/>
      <c r="G5" s="9"/>
      <c r="H5" s="9"/>
      <c r="I5" s="10"/>
      <c r="J5" s="9"/>
      <c r="K5" s="9"/>
      <c r="L5" s="9"/>
      <c r="M5" s="11"/>
      <c r="N5" s="9"/>
      <c r="O5" s="12"/>
      <c r="P5" s="9"/>
      <c r="Q5" s="9"/>
    </row>
    <row r="6" spans="1:17" ht="15.75" hidden="1" customHeight="1" x14ac:dyDescent="0.3">
      <c r="A6" s="13" t="s">
        <v>12</v>
      </c>
      <c r="B6" s="14">
        <v>1</v>
      </c>
      <c r="C6" s="14">
        <v>8</v>
      </c>
      <c r="D6" s="15">
        <v>41</v>
      </c>
      <c r="E6" s="15">
        <v>10</v>
      </c>
      <c r="F6" s="15">
        <v>5</v>
      </c>
      <c r="G6" s="15">
        <v>4</v>
      </c>
      <c r="H6" s="16" t="s">
        <v>14</v>
      </c>
      <c r="I6" s="14">
        <v>1</v>
      </c>
      <c r="J6" s="16" t="s">
        <v>14</v>
      </c>
      <c r="K6" s="16" t="s">
        <v>14</v>
      </c>
      <c r="L6" s="16" t="s">
        <v>14</v>
      </c>
      <c r="M6" s="16" t="s">
        <v>14</v>
      </c>
      <c r="N6" s="16" t="s">
        <v>14</v>
      </c>
      <c r="O6" s="16" t="s">
        <v>14</v>
      </c>
      <c r="P6" s="14">
        <v>2</v>
      </c>
      <c r="Q6" s="14">
        <v>117</v>
      </c>
    </row>
    <row r="7" spans="1:17" ht="15.75" hidden="1" customHeight="1" x14ac:dyDescent="0.3">
      <c r="A7" s="17" t="s">
        <v>11</v>
      </c>
      <c r="B7" s="14">
        <f t="shared" ref="B7:G7" si="0">SUM(B8,B11,B14)</f>
        <v>2</v>
      </c>
      <c r="C7" s="14">
        <f t="shared" si="0"/>
        <v>7</v>
      </c>
      <c r="D7" s="15">
        <f t="shared" si="0"/>
        <v>218</v>
      </c>
      <c r="E7" s="15">
        <f t="shared" si="0"/>
        <v>144</v>
      </c>
      <c r="F7" s="15">
        <f t="shared" si="0"/>
        <v>105</v>
      </c>
      <c r="G7" s="15">
        <f t="shared" si="0"/>
        <v>102</v>
      </c>
      <c r="H7" s="16" t="s">
        <v>14</v>
      </c>
      <c r="I7" s="16" t="s">
        <v>14</v>
      </c>
      <c r="J7" s="16" t="s">
        <v>14</v>
      </c>
      <c r="K7" s="16" t="s">
        <v>14</v>
      </c>
      <c r="L7" s="16" t="s">
        <v>14</v>
      </c>
      <c r="M7" s="16" t="s">
        <v>14</v>
      </c>
      <c r="N7" s="16" t="s">
        <v>14</v>
      </c>
      <c r="O7" s="16" t="s">
        <v>14</v>
      </c>
      <c r="P7" s="14">
        <f>SUM(P8,P11,P14)</f>
        <v>30</v>
      </c>
      <c r="Q7" s="14">
        <f>SUM(Q8,Q11,Q14)</f>
        <v>120</v>
      </c>
    </row>
    <row r="8" spans="1:17" ht="15.75" hidden="1" customHeight="1" x14ac:dyDescent="0.3">
      <c r="A8" s="17" t="s">
        <v>10</v>
      </c>
      <c r="B8" s="14">
        <v>2</v>
      </c>
      <c r="C8" s="14">
        <v>7</v>
      </c>
      <c r="D8" s="15">
        <v>218</v>
      </c>
      <c r="E8" s="15">
        <v>139</v>
      </c>
      <c r="F8" s="15">
        <v>95</v>
      </c>
      <c r="G8" s="15">
        <v>81</v>
      </c>
      <c r="H8" s="16" t="s">
        <v>14</v>
      </c>
      <c r="I8" s="16" t="s">
        <v>14</v>
      </c>
      <c r="J8" s="16" t="s">
        <v>14</v>
      </c>
      <c r="K8" s="16" t="s">
        <v>14</v>
      </c>
      <c r="L8" s="16" t="s">
        <v>14</v>
      </c>
      <c r="M8" s="16" t="s">
        <v>14</v>
      </c>
      <c r="N8" s="16" t="s">
        <v>14</v>
      </c>
      <c r="O8" s="16" t="s">
        <v>14</v>
      </c>
      <c r="P8" s="14">
        <v>29</v>
      </c>
      <c r="Q8" s="14">
        <v>120</v>
      </c>
    </row>
    <row r="9" spans="1:17" ht="15.75" hidden="1" customHeight="1" x14ac:dyDescent="0.3">
      <c r="A9" s="17" t="s">
        <v>8</v>
      </c>
      <c r="B9" s="14">
        <v>0</v>
      </c>
      <c r="C9" s="14">
        <v>7</v>
      </c>
      <c r="D9" s="15">
        <v>167</v>
      </c>
      <c r="E9" s="15">
        <v>102</v>
      </c>
      <c r="F9" s="15">
        <v>65</v>
      </c>
      <c r="G9" s="15">
        <v>63</v>
      </c>
      <c r="H9" s="16" t="s">
        <v>14</v>
      </c>
      <c r="I9" s="16" t="s">
        <v>14</v>
      </c>
      <c r="J9" s="16" t="s">
        <v>14</v>
      </c>
      <c r="K9" s="16" t="s">
        <v>14</v>
      </c>
      <c r="L9" s="16" t="s">
        <v>14</v>
      </c>
      <c r="M9" s="16" t="s">
        <v>14</v>
      </c>
      <c r="N9" s="16" t="s">
        <v>14</v>
      </c>
      <c r="O9" s="16" t="s">
        <v>14</v>
      </c>
      <c r="P9" s="14">
        <v>10</v>
      </c>
      <c r="Q9" s="14" t="s">
        <v>14</v>
      </c>
    </row>
    <row r="10" spans="1:17" ht="15.75" hidden="1" customHeight="1" x14ac:dyDescent="0.3">
      <c r="A10" s="17" t="s">
        <v>7</v>
      </c>
      <c r="B10" s="14">
        <v>2</v>
      </c>
      <c r="C10" s="14">
        <v>0</v>
      </c>
      <c r="D10" s="15">
        <v>51</v>
      </c>
      <c r="E10" s="15">
        <v>37</v>
      </c>
      <c r="F10" s="15">
        <v>30</v>
      </c>
      <c r="G10" s="15">
        <v>18</v>
      </c>
      <c r="H10" s="16" t="s">
        <v>14</v>
      </c>
      <c r="I10" s="16" t="s">
        <v>14</v>
      </c>
      <c r="J10" s="16" t="s">
        <v>14</v>
      </c>
      <c r="K10" s="16" t="s">
        <v>14</v>
      </c>
      <c r="L10" s="16" t="s">
        <v>14</v>
      </c>
      <c r="M10" s="16" t="s">
        <v>14</v>
      </c>
      <c r="N10" s="16" t="s">
        <v>14</v>
      </c>
      <c r="O10" s="16" t="s">
        <v>14</v>
      </c>
      <c r="P10" s="14">
        <v>21</v>
      </c>
      <c r="Q10" s="14" t="s">
        <v>14</v>
      </c>
    </row>
    <row r="11" spans="1:17" ht="15.75" hidden="1" customHeight="1" x14ac:dyDescent="0.3">
      <c r="A11" s="17" t="s">
        <v>9</v>
      </c>
      <c r="B11" s="14">
        <v>0</v>
      </c>
      <c r="C11" s="14">
        <v>0</v>
      </c>
      <c r="D11" s="15">
        <v>0</v>
      </c>
      <c r="E11" s="15">
        <v>5</v>
      </c>
      <c r="F11" s="15">
        <v>10</v>
      </c>
      <c r="G11" s="15">
        <v>21</v>
      </c>
      <c r="H11" s="16" t="s">
        <v>14</v>
      </c>
      <c r="I11" s="16" t="s">
        <v>14</v>
      </c>
      <c r="J11" s="16" t="s">
        <v>14</v>
      </c>
      <c r="K11" s="16" t="s">
        <v>14</v>
      </c>
      <c r="L11" s="16" t="s">
        <v>14</v>
      </c>
      <c r="M11" s="16" t="s">
        <v>14</v>
      </c>
      <c r="N11" s="16" t="s">
        <v>14</v>
      </c>
      <c r="O11" s="16" t="s">
        <v>14</v>
      </c>
      <c r="P11" s="14">
        <v>1</v>
      </c>
      <c r="Q11" s="14">
        <v>0</v>
      </c>
    </row>
    <row r="12" spans="1:17" ht="15.75" hidden="1" customHeight="1" x14ac:dyDescent="0.3">
      <c r="A12" s="17" t="s">
        <v>8</v>
      </c>
      <c r="B12" s="14">
        <v>0</v>
      </c>
      <c r="C12" s="14">
        <v>0</v>
      </c>
      <c r="D12" s="15">
        <v>0</v>
      </c>
      <c r="E12" s="15">
        <v>2</v>
      </c>
      <c r="F12" s="15">
        <v>8</v>
      </c>
      <c r="G12" s="15">
        <v>14</v>
      </c>
      <c r="H12" s="16" t="s">
        <v>14</v>
      </c>
      <c r="I12" s="16" t="s">
        <v>14</v>
      </c>
      <c r="J12" s="16" t="s">
        <v>14</v>
      </c>
      <c r="K12" s="16" t="s">
        <v>14</v>
      </c>
      <c r="L12" s="16" t="s">
        <v>14</v>
      </c>
      <c r="M12" s="16" t="s">
        <v>14</v>
      </c>
      <c r="N12" s="16" t="s">
        <v>14</v>
      </c>
      <c r="O12" s="16" t="s">
        <v>14</v>
      </c>
      <c r="P12" s="14">
        <v>1</v>
      </c>
      <c r="Q12" s="14">
        <v>0</v>
      </c>
    </row>
    <row r="13" spans="1:17" ht="15.75" hidden="1" customHeight="1" x14ac:dyDescent="0.3">
      <c r="A13" s="17" t="s">
        <v>7</v>
      </c>
      <c r="B13" s="14">
        <v>0</v>
      </c>
      <c r="C13" s="14">
        <v>0</v>
      </c>
      <c r="D13" s="15">
        <v>0</v>
      </c>
      <c r="E13" s="15">
        <v>3</v>
      </c>
      <c r="F13" s="15">
        <v>2</v>
      </c>
      <c r="G13" s="15">
        <v>7</v>
      </c>
      <c r="H13" s="16" t="s">
        <v>14</v>
      </c>
      <c r="I13" s="16" t="s">
        <v>14</v>
      </c>
      <c r="J13" s="16" t="s">
        <v>14</v>
      </c>
      <c r="K13" s="16" t="s">
        <v>14</v>
      </c>
      <c r="L13" s="16" t="s">
        <v>14</v>
      </c>
      <c r="M13" s="16" t="s">
        <v>14</v>
      </c>
      <c r="N13" s="16" t="s">
        <v>14</v>
      </c>
      <c r="O13" s="16" t="s">
        <v>14</v>
      </c>
      <c r="P13" s="14">
        <v>0</v>
      </c>
      <c r="Q13" s="14">
        <v>0</v>
      </c>
    </row>
    <row r="14" spans="1:17" ht="15.75" hidden="1" customHeight="1" x14ac:dyDescent="0.3">
      <c r="A14" s="18" t="s">
        <v>6</v>
      </c>
      <c r="B14" s="14">
        <v>0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6" t="s">
        <v>14</v>
      </c>
      <c r="I14" s="16" t="s">
        <v>14</v>
      </c>
      <c r="J14" s="16" t="s">
        <v>14</v>
      </c>
      <c r="K14" s="16" t="s">
        <v>14</v>
      </c>
      <c r="L14" s="16" t="s">
        <v>14</v>
      </c>
      <c r="M14" s="16" t="s">
        <v>14</v>
      </c>
      <c r="N14" s="16" t="s">
        <v>14</v>
      </c>
      <c r="O14" s="16" t="s">
        <v>14</v>
      </c>
      <c r="P14" s="14">
        <v>0</v>
      </c>
      <c r="Q14" s="14">
        <v>0</v>
      </c>
    </row>
    <row r="15" spans="1:17" ht="15.75" hidden="1" customHeight="1" x14ac:dyDescent="0.3">
      <c r="A15" s="18" t="s">
        <v>5</v>
      </c>
      <c r="B15" s="14">
        <v>0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6" t="s">
        <v>14</v>
      </c>
      <c r="I15" s="16" t="s">
        <v>14</v>
      </c>
      <c r="J15" s="16" t="s">
        <v>14</v>
      </c>
      <c r="K15" s="16" t="s">
        <v>14</v>
      </c>
      <c r="L15" s="16" t="s">
        <v>14</v>
      </c>
      <c r="M15" s="16" t="s">
        <v>14</v>
      </c>
      <c r="N15" s="16" t="s">
        <v>14</v>
      </c>
      <c r="O15" s="16" t="s">
        <v>14</v>
      </c>
      <c r="P15" s="14">
        <v>0</v>
      </c>
      <c r="Q15" s="14">
        <v>0</v>
      </c>
    </row>
    <row r="16" spans="1:17" ht="15.75" hidden="1" customHeight="1" x14ac:dyDescent="0.3">
      <c r="A16" s="18" t="s">
        <v>4</v>
      </c>
      <c r="B16" s="14">
        <v>0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6" t="s">
        <v>14</v>
      </c>
      <c r="I16" s="16" t="s">
        <v>14</v>
      </c>
      <c r="J16" s="16" t="s">
        <v>14</v>
      </c>
      <c r="K16" s="16" t="s">
        <v>14</v>
      </c>
      <c r="L16" s="16" t="s">
        <v>14</v>
      </c>
      <c r="M16" s="16" t="s">
        <v>14</v>
      </c>
      <c r="N16" s="16" t="s">
        <v>14</v>
      </c>
      <c r="O16" s="16" t="s">
        <v>14</v>
      </c>
      <c r="P16" s="14">
        <v>0</v>
      </c>
      <c r="Q16" s="14">
        <v>0</v>
      </c>
    </row>
    <row r="17" spans="1:17" ht="15.75" hidden="1" customHeight="1" x14ac:dyDescent="0.3">
      <c r="A17" s="17" t="s">
        <v>3</v>
      </c>
      <c r="B17" s="14">
        <v>14</v>
      </c>
      <c r="C17" s="14">
        <v>104</v>
      </c>
      <c r="D17" s="15">
        <v>3711</v>
      </c>
      <c r="E17" s="15">
        <v>3243</v>
      </c>
      <c r="F17" s="15">
        <v>1937</v>
      </c>
      <c r="G17" s="15">
        <v>1924</v>
      </c>
      <c r="H17" s="16" t="s">
        <v>14</v>
      </c>
      <c r="I17" s="16" t="s">
        <v>14</v>
      </c>
      <c r="J17" s="16" t="s">
        <v>14</v>
      </c>
      <c r="K17" s="16" t="s">
        <v>14</v>
      </c>
      <c r="L17" s="16" t="s">
        <v>14</v>
      </c>
      <c r="M17" s="16" t="s">
        <v>14</v>
      </c>
      <c r="N17" s="16" t="s">
        <v>14</v>
      </c>
      <c r="O17" s="16" t="s">
        <v>14</v>
      </c>
      <c r="P17" s="14">
        <v>250</v>
      </c>
      <c r="Q17" s="14">
        <v>1102</v>
      </c>
    </row>
    <row r="18" spans="1:17" ht="15.75" hidden="1" customHeight="1" x14ac:dyDescent="0.3">
      <c r="A18" s="17" t="s">
        <v>2</v>
      </c>
      <c r="B18" s="14">
        <v>8</v>
      </c>
      <c r="C18" s="14">
        <v>48</v>
      </c>
      <c r="D18" s="15">
        <v>1849</v>
      </c>
      <c r="E18" s="15">
        <v>1670</v>
      </c>
      <c r="F18" s="15">
        <v>938</v>
      </c>
      <c r="G18" s="15">
        <v>1058</v>
      </c>
      <c r="H18" s="16" t="s">
        <v>14</v>
      </c>
      <c r="I18" s="16" t="s">
        <v>14</v>
      </c>
      <c r="J18" s="16" t="s">
        <v>14</v>
      </c>
      <c r="K18" s="16" t="s">
        <v>14</v>
      </c>
      <c r="L18" s="16" t="s">
        <v>14</v>
      </c>
      <c r="M18" s="16" t="s">
        <v>14</v>
      </c>
      <c r="N18" s="16" t="s">
        <v>14</v>
      </c>
      <c r="O18" s="16" t="s">
        <v>14</v>
      </c>
      <c r="P18" s="14">
        <v>152</v>
      </c>
      <c r="Q18" s="14">
        <v>283</v>
      </c>
    </row>
    <row r="19" spans="1:17" ht="15.75" hidden="1" customHeight="1" x14ac:dyDescent="0.3">
      <c r="A19" s="17" t="s">
        <v>1</v>
      </c>
      <c r="B19" s="14">
        <v>6</v>
      </c>
      <c r="C19" s="14">
        <v>56</v>
      </c>
      <c r="D19" s="15">
        <v>1862</v>
      </c>
      <c r="E19" s="15">
        <v>1573</v>
      </c>
      <c r="F19" s="15">
        <v>999</v>
      </c>
      <c r="G19" s="15">
        <v>866</v>
      </c>
      <c r="H19" s="16" t="s">
        <v>14</v>
      </c>
      <c r="I19" s="16" t="s">
        <v>14</v>
      </c>
      <c r="J19" s="16" t="s">
        <v>14</v>
      </c>
      <c r="K19" s="16" t="s">
        <v>14</v>
      </c>
      <c r="L19" s="16" t="s">
        <v>14</v>
      </c>
      <c r="M19" s="16" t="s">
        <v>14</v>
      </c>
      <c r="N19" s="16" t="s">
        <v>14</v>
      </c>
      <c r="O19" s="16" t="s">
        <v>14</v>
      </c>
      <c r="P19" s="14">
        <v>98</v>
      </c>
      <c r="Q19" s="14">
        <v>819</v>
      </c>
    </row>
    <row r="20" spans="1:17" ht="15.75" hidden="1" customHeight="1" x14ac:dyDescent="0.3">
      <c r="A20" s="17" t="s">
        <v>18</v>
      </c>
      <c r="B20" s="19">
        <f t="shared" ref="B20:G20" si="1">B17/B7</f>
        <v>7</v>
      </c>
      <c r="C20" s="19">
        <f t="shared" si="1"/>
        <v>14.857142857142858</v>
      </c>
      <c r="D20" s="19">
        <f t="shared" si="1"/>
        <v>17.022935779816514</v>
      </c>
      <c r="E20" s="19">
        <f t="shared" si="1"/>
        <v>22.520833333333332</v>
      </c>
      <c r="F20" s="19">
        <f t="shared" si="1"/>
        <v>18.447619047619046</v>
      </c>
      <c r="G20" s="19">
        <f t="shared" si="1"/>
        <v>18.862745098039216</v>
      </c>
      <c r="H20" s="20" t="s">
        <v>14</v>
      </c>
      <c r="I20" s="20" t="s">
        <v>14</v>
      </c>
      <c r="J20" s="20" t="s">
        <v>14</v>
      </c>
      <c r="K20" s="20" t="s">
        <v>14</v>
      </c>
      <c r="L20" s="20" t="s">
        <v>14</v>
      </c>
      <c r="M20" s="20" t="s">
        <v>14</v>
      </c>
      <c r="N20" s="20" t="s">
        <v>14</v>
      </c>
      <c r="O20" s="20" t="s">
        <v>14</v>
      </c>
      <c r="P20" s="19">
        <f>P17/P7</f>
        <v>8.3333333333333339</v>
      </c>
      <c r="Q20" s="19">
        <f>Q17/Q7</f>
        <v>9.1833333333333336</v>
      </c>
    </row>
    <row r="21" spans="1:17" ht="15.75" hidden="1" customHeight="1" x14ac:dyDescent="0.25">
      <c r="A21" s="7" t="s">
        <v>21</v>
      </c>
      <c r="B21" s="10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</row>
    <row r="22" spans="1:17" ht="15.75" hidden="1" customHeight="1" x14ac:dyDescent="0.25">
      <c r="A22" s="13" t="s">
        <v>12</v>
      </c>
      <c r="B22" s="21">
        <v>12</v>
      </c>
      <c r="C22" s="22">
        <v>10</v>
      </c>
      <c r="D22" s="16">
        <v>37</v>
      </c>
      <c r="E22" s="16">
        <v>9</v>
      </c>
      <c r="F22" s="16">
        <v>5</v>
      </c>
      <c r="G22" s="16">
        <v>4</v>
      </c>
      <c r="H22" s="16"/>
      <c r="I22" s="16">
        <v>1</v>
      </c>
      <c r="J22" s="16"/>
      <c r="K22" s="16"/>
      <c r="L22" s="16"/>
      <c r="M22" s="16"/>
      <c r="N22" s="16"/>
      <c r="O22" s="16"/>
      <c r="P22" s="22">
        <v>1</v>
      </c>
      <c r="Q22" s="16">
        <v>83</v>
      </c>
    </row>
    <row r="23" spans="1:17" ht="15.75" hidden="1" customHeight="1" x14ac:dyDescent="0.25">
      <c r="A23" s="17" t="s">
        <v>11</v>
      </c>
      <c r="B23" s="21"/>
      <c r="C23" s="22">
        <f>SUM(C25:C32)</f>
        <v>11</v>
      </c>
      <c r="D23" s="22">
        <f>SUM(D25:D32)</f>
        <v>236</v>
      </c>
      <c r="E23" s="22">
        <f>SUM(E25:E32)</f>
        <v>142</v>
      </c>
      <c r="F23" s="22">
        <f>SUM(F25:F32)</f>
        <v>129</v>
      </c>
      <c r="G23" s="22">
        <f>SUM(G25:G32)</f>
        <v>128</v>
      </c>
      <c r="H23" s="16"/>
      <c r="I23" s="22"/>
      <c r="J23" s="22"/>
      <c r="K23" s="22"/>
      <c r="L23" s="22"/>
      <c r="M23" s="22"/>
      <c r="N23" s="22"/>
      <c r="O23" s="22"/>
      <c r="P23" s="22">
        <f>SUM(P25:P32)</f>
        <v>12</v>
      </c>
      <c r="Q23" s="22">
        <f>SUM(Q25:Q32)</f>
        <v>88</v>
      </c>
    </row>
    <row r="24" spans="1:17" ht="15.75" hidden="1" customHeight="1" x14ac:dyDescent="0.25">
      <c r="A24" s="17" t="s">
        <v>10</v>
      </c>
      <c r="B24" s="21">
        <v>21</v>
      </c>
      <c r="C24" s="22"/>
      <c r="D24" s="16"/>
      <c r="E24" s="16"/>
      <c r="F24" s="16"/>
      <c r="G24" s="16"/>
      <c r="H24" s="16" t="s">
        <v>14</v>
      </c>
      <c r="I24" s="16" t="s">
        <v>14</v>
      </c>
      <c r="J24" s="16" t="s">
        <v>14</v>
      </c>
      <c r="K24" s="16" t="s">
        <v>14</v>
      </c>
      <c r="L24" s="16" t="s">
        <v>14</v>
      </c>
      <c r="M24" s="16" t="s">
        <v>14</v>
      </c>
      <c r="N24" s="16" t="s">
        <v>14</v>
      </c>
      <c r="O24" s="16" t="s">
        <v>14</v>
      </c>
      <c r="P24" s="16" t="s">
        <v>14</v>
      </c>
      <c r="Q24" s="16" t="s">
        <v>14</v>
      </c>
    </row>
    <row r="25" spans="1:17" ht="15.75" hidden="1" customHeight="1" x14ac:dyDescent="0.25">
      <c r="A25" s="17" t="s">
        <v>8</v>
      </c>
      <c r="B25" s="21">
        <v>1</v>
      </c>
      <c r="C25" s="22">
        <v>11</v>
      </c>
      <c r="D25" s="16">
        <v>166</v>
      </c>
      <c r="E25" s="16">
        <v>95</v>
      </c>
      <c r="F25" s="16">
        <v>91</v>
      </c>
      <c r="G25" s="16">
        <v>81</v>
      </c>
      <c r="H25" s="16" t="s">
        <v>14</v>
      </c>
      <c r="I25" s="16" t="s">
        <v>14</v>
      </c>
      <c r="J25" s="16" t="s">
        <v>14</v>
      </c>
      <c r="K25" s="16" t="s">
        <v>14</v>
      </c>
      <c r="L25" s="16" t="s">
        <v>14</v>
      </c>
      <c r="M25" s="16" t="s">
        <v>14</v>
      </c>
      <c r="N25" s="16" t="s">
        <v>14</v>
      </c>
      <c r="O25" s="16" t="s">
        <v>14</v>
      </c>
      <c r="P25" s="22">
        <v>9</v>
      </c>
      <c r="Q25" s="22">
        <v>19</v>
      </c>
    </row>
    <row r="26" spans="1:17" ht="15.75" hidden="1" customHeight="1" x14ac:dyDescent="0.25">
      <c r="A26" s="17" t="s">
        <v>7</v>
      </c>
      <c r="B26" s="21">
        <v>20</v>
      </c>
      <c r="C26" s="22"/>
      <c r="D26" s="16">
        <v>70</v>
      </c>
      <c r="E26" s="16">
        <v>43</v>
      </c>
      <c r="F26" s="16">
        <v>30</v>
      </c>
      <c r="G26" s="16">
        <v>27</v>
      </c>
      <c r="H26" s="16" t="s">
        <v>14</v>
      </c>
      <c r="I26" s="16" t="s">
        <v>14</v>
      </c>
      <c r="J26" s="16" t="s">
        <v>14</v>
      </c>
      <c r="K26" s="16" t="s">
        <v>14</v>
      </c>
      <c r="L26" s="16" t="s">
        <v>14</v>
      </c>
      <c r="M26" s="16" t="s">
        <v>14</v>
      </c>
      <c r="N26" s="16" t="s">
        <v>14</v>
      </c>
      <c r="O26" s="16" t="s">
        <v>14</v>
      </c>
      <c r="P26" s="22">
        <v>2</v>
      </c>
      <c r="Q26" s="22">
        <v>69</v>
      </c>
    </row>
    <row r="27" spans="1:17" ht="15.75" hidden="1" customHeight="1" x14ac:dyDescent="0.25">
      <c r="A27" s="17" t="s">
        <v>9</v>
      </c>
      <c r="B27" s="16" t="s">
        <v>14</v>
      </c>
      <c r="C27" s="16" t="s">
        <v>14</v>
      </c>
      <c r="D27" s="16" t="s">
        <v>14</v>
      </c>
      <c r="E27" s="16" t="s">
        <v>14</v>
      </c>
      <c r="F27" s="16" t="s">
        <v>14</v>
      </c>
      <c r="G27" s="16" t="s">
        <v>14</v>
      </c>
      <c r="H27" s="16" t="s">
        <v>14</v>
      </c>
      <c r="I27" s="16" t="s">
        <v>14</v>
      </c>
      <c r="J27" s="16" t="s">
        <v>14</v>
      </c>
      <c r="K27" s="16" t="s">
        <v>14</v>
      </c>
      <c r="L27" s="16" t="s">
        <v>14</v>
      </c>
      <c r="M27" s="16" t="s">
        <v>14</v>
      </c>
      <c r="N27" s="16" t="s">
        <v>14</v>
      </c>
      <c r="O27" s="16" t="s">
        <v>14</v>
      </c>
      <c r="P27" s="22"/>
      <c r="Q27" s="22"/>
    </row>
    <row r="28" spans="1:17" ht="15.75" hidden="1" customHeight="1" x14ac:dyDescent="0.25">
      <c r="A28" s="17" t="s">
        <v>8</v>
      </c>
      <c r="B28" s="16" t="s">
        <v>14</v>
      </c>
      <c r="C28" s="16" t="s">
        <v>14</v>
      </c>
      <c r="D28" s="16" t="s">
        <v>14</v>
      </c>
      <c r="E28" s="16">
        <v>2</v>
      </c>
      <c r="F28" s="16">
        <v>4</v>
      </c>
      <c r="G28" s="16">
        <v>16</v>
      </c>
      <c r="H28" s="16" t="s">
        <v>14</v>
      </c>
      <c r="I28" s="16" t="s">
        <v>14</v>
      </c>
      <c r="J28" s="16" t="s">
        <v>14</v>
      </c>
      <c r="K28" s="16" t="s">
        <v>14</v>
      </c>
      <c r="L28" s="16" t="s">
        <v>14</v>
      </c>
      <c r="M28" s="16" t="s">
        <v>14</v>
      </c>
      <c r="N28" s="16" t="s">
        <v>14</v>
      </c>
      <c r="O28" s="16" t="s">
        <v>14</v>
      </c>
      <c r="P28" s="22">
        <v>1</v>
      </c>
      <c r="Q28" s="22"/>
    </row>
    <row r="29" spans="1:17" ht="15.75" hidden="1" customHeight="1" x14ac:dyDescent="0.25">
      <c r="A29" s="17" t="s">
        <v>7</v>
      </c>
      <c r="B29" s="16" t="s">
        <v>14</v>
      </c>
      <c r="C29" s="16" t="s">
        <v>14</v>
      </c>
      <c r="D29" s="16" t="s">
        <v>14</v>
      </c>
      <c r="E29" s="16">
        <v>2</v>
      </c>
      <c r="F29" s="16">
        <v>3</v>
      </c>
      <c r="G29" s="16">
        <v>4</v>
      </c>
      <c r="H29" s="16" t="s">
        <v>14</v>
      </c>
      <c r="I29" s="16" t="s">
        <v>14</v>
      </c>
      <c r="J29" s="16" t="s">
        <v>14</v>
      </c>
      <c r="K29" s="16" t="s">
        <v>14</v>
      </c>
      <c r="L29" s="16" t="s">
        <v>14</v>
      </c>
      <c r="M29" s="16" t="s">
        <v>14</v>
      </c>
      <c r="N29" s="16" t="s">
        <v>14</v>
      </c>
      <c r="O29" s="16" t="s">
        <v>14</v>
      </c>
      <c r="P29" s="16" t="s">
        <v>14</v>
      </c>
      <c r="Q29" s="16" t="s">
        <v>14</v>
      </c>
    </row>
    <row r="30" spans="1:17" ht="15.75" hidden="1" customHeight="1" x14ac:dyDescent="0.25">
      <c r="A30" s="18" t="s">
        <v>6</v>
      </c>
      <c r="B30" s="16" t="s">
        <v>14</v>
      </c>
      <c r="C30" s="16" t="s">
        <v>14</v>
      </c>
      <c r="D30" s="16" t="s">
        <v>14</v>
      </c>
      <c r="E30" s="16" t="s">
        <v>14</v>
      </c>
      <c r="F30" s="16" t="s">
        <v>14</v>
      </c>
      <c r="G30" s="16" t="s">
        <v>14</v>
      </c>
      <c r="H30" s="16" t="s">
        <v>14</v>
      </c>
      <c r="I30" s="16" t="s">
        <v>14</v>
      </c>
      <c r="J30" s="16" t="s">
        <v>14</v>
      </c>
      <c r="K30" s="16" t="s">
        <v>14</v>
      </c>
      <c r="L30" s="16" t="s">
        <v>14</v>
      </c>
      <c r="M30" s="16" t="s">
        <v>14</v>
      </c>
      <c r="N30" s="16" t="s">
        <v>14</v>
      </c>
      <c r="O30" s="16" t="s">
        <v>14</v>
      </c>
      <c r="P30" s="16" t="s">
        <v>14</v>
      </c>
      <c r="Q30" s="16" t="s">
        <v>14</v>
      </c>
    </row>
    <row r="31" spans="1:17" ht="15.75" hidden="1" customHeight="1" x14ac:dyDescent="0.25">
      <c r="A31" s="18" t="s">
        <v>5</v>
      </c>
      <c r="B31" s="16" t="s">
        <v>14</v>
      </c>
      <c r="C31" s="16" t="s">
        <v>14</v>
      </c>
      <c r="D31" s="16" t="s">
        <v>14</v>
      </c>
      <c r="E31" s="16" t="s">
        <v>14</v>
      </c>
      <c r="F31" s="16">
        <v>1</v>
      </c>
      <c r="G31" s="16" t="s">
        <v>14</v>
      </c>
      <c r="H31" s="16" t="s">
        <v>14</v>
      </c>
      <c r="I31" s="16" t="s">
        <v>14</v>
      </c>
      <c r="J31" s="16" t="s">
        <v>14</v>
      </c>
      <c r="K31" s="16" t="s">
        <v>14</v>
      </c>
      <c r="L31" s="16" t="s">
        <v>14</v>
      </c>
      <c r="M31" s="16" t="s">
        <v>14</v>
      </c>
      <c r="N31" s="16" t="s">
        <v>14</v>
      </c>
      <c r="O31" s="16" t="s">
        <v>14</v>
      </c>
      <c r="P31" s="16" t="s">
        <v>14</v>
      </c>
      <c r="Q31" s="16" t="s">
        <v>14</v>
      </c>
    </row>
    <row r="32" spans="1:17" ht="15.75" hidden="1" customHeight="1" x14ac:dyDescent="0.25">
      <c r="A32" s="18" t="s">
        <v>4</v>
      </c>
      <c r="B32" s="16" t="s">
        <v>14</v>
      </c>
      <c r="C32" s="16" t="s">
        <v>14</v>
      </c>
      <c r="D32" s="16" t="s">
        <v>14</v>
      </c>
      <c r="E32" s="16" t="s">
        <v>14</v>
      </c>
      <c r="F32" s="16" t="s">
        <v>14</v>
      </c>
      <c r="G32" s="16" t="s">
        <v>14</v>
      </c>
      <c r="H32" s="16" t="s">
        <v>14</v>
      </c>
      <c r="I32" s="16" t="s">
        <v>14</v>
      </c>
      <c r="J32" s="16" t="s">
        <v>14</v>
      </c>
      <c r="K32" s="16" t="s">
        <v>14</v>
      </c>
      <c r="L32" s="16" t="s">
        <v>14</v>
      </c>
      <c r="M32" s="16" t="s">
        <v>14</v>
      </c>
      <c r="N32" s="16" t="s">
        <v>14</v>
      </c>
      <c r="O32" s="16" t="s">
        <v>14</v>
      </c>
      <c r="P32" s="16" t="s">
        <v>14</v>
      </c>
      <c r="Q32" s="16" t="s">
        <v>14</v>
      </c>
    </row>
    <row r="33" spans="1:17" ht="15.75" hidden="1" customHeight="1" x14ac:dyDescent="0.25">
      <c r="A33" s="17" t="s">
        <v>3</v>
      </c>
      <c r="B33" s="16" t="s">
        <v>14</v>
      </c>
      <c r="C33" s="16" t="s">
        <v>14</v>
      </c>
      <c r="D33" s="16" t="s">
        <v>14</v>
      </c>
      <c r="E33" s="16" t="s">
        <v>14</v>
      </c>
      <c r="F33" s="16" t="s">
        <v>14</v>
      </c>
      <c r="G33" s="16" t="s">
        <v>14</v>
      </c>
      <c r="H33" s="16" t="s">
        <v>14</v>
      </c>
      <c r="I33" s="16" t="s">
        <v>14</v>
      </c>
      <c r="J33" s="16" t="s">
        <v>14</v>
      </c>
      <c r="K33" s="16" t="s">
        <v>14</v>
      </c>
      <c r="L33" s="16" t="s">
        <v>14</v>
      </c>
      <c r="M33" s="16" t="s">
        <v>14</v>
      </c>
      <c r="N33" s="16" t="s">
        <v>14</v>
      </c>
      <c r="O33" s="16" t="s">
        <v>14</v>
      </c>
      <c r="P33" s="16" t="s">
        <v>14</v>
      </c>
      <c r="Q33" s="16" t="s">
        <v>14</v>
      </c>
    </row>
    <row r="34" spans="1:17" ht="15.75" hidden="1" customHeight="1" x14ac:dyDescent="0.25">
      <c r="A34" s="17" t="s">
        <v>2</v>
      </c>
      <c r="B34" s="21">
        <v>100</v>
      </c>
      <c r="C34" s="22">
        <v>70</v>
      </c>
      <c r="D34" s="16">
        <v>1761</v>
      </c>
      <c r="E34" s="16">
        <v>1483</v>
      </c>
      <c r="F34" s="16">
        <v>1295</v>
      </c>
      <c r="G34" s="16">
        <v>1241</v>
      </c>
      <c r="H34" s="16" t="s">
        <v>14</v>
      </c>
      <c r="I34" s="16" t="s">
        <v>14</v>
      </c>
      <c r="J34" s="16" t="s">
        <v>14</v>
      </c>
      <c r="K34" s="16" t="s">
        <v>14</v>
      </c>
      <c r="L34" s="16" t="s">
        <v>14</v>
      </c>
      <c r="M34" s="16" t="s">
        <v>14</v>
      </c>
      <c r="N34" s="16" t="s">
        <v>14</v>
      </c>
      <c r="O34" s="16" t="s">
        <v>14</v>
      </c>
      <c r="P34" s="22"/>
      <c r="Q34" s="22">
        <v>267</v>
      </c>
    </row>
    <row r="35" spans="1:17" ht="15.75" hidden="1" customHeight="1" x14ac:dyDescent="0.25">
      <c r="A35" s="17" t="s">
        <v>1</v>
      </c>
      <c r="B35" s="21">
        <v>125</v>
      </c>
      <c r="C35" s="22">
        <v>78</v>
      </c>
      <c r="D35" s="16">
        <v>1818</v>
      </c>
      <c r="E35" s="16">
        <v>1439</v>
      </c>
      <c r="F35" s="16">
        <v>1353</v>
      </c>
      <c r="G35" s="16">
        <v>1075</v>
      </c>
      <c r="H35" s="16" t="s">
        <v>14</v>
      </c>
      <c r="I35" s="16" t="s">
        <v>14</v>
      </c>
      <c r="J35" s="16" t="s">
        <v>14</v>
      </c>
      <c r="K35" s="16" t="s">
        <v>14</v>
      </c>
      <c r="L35" s="16" t="s">
        <v>14</v>
      </c>
      <c r="M35" s="16" t="s">
        <v>14</v>
      </c>
      <c r="N35" s="16" t="s">
        <v>14</v>
      </c>
      <c r="O35" s="16" t="s">
        <v>14</v>
      </c>
      <c r="P35" s="22"/>
      <c r="Q35" s="22">
        <v>677</v>
      </c>
    </row>
    <row r="36" spans="1:17" ht="15.75" hidden="1" customHeight="1" x14ac:dyDescent="0.25">
      <c r="A36" s="23" t="s">
        <v>18</v>
      </c>
      <c r="B36" s="24"/>
      <c r="C36" s="25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5"/>
      <c r="Q36" s="25"/>
    </row>
    <row r="37" spans="1:17" ht="15.75" hidden="1" customHeight="1" x14ac:dyDescent="0.25">
      <c r="A37" s="26" t="s">
        <v>20</v>
      </c>
      <c r="B37" s="22"/>
      <c r="C37" s="27"/>
      <c r="D37" s="27"/>
      <c r="E37" s="27"/>
      <c r="F37" s="27"/>
      <c r="G37" s="27"/>
      <c r="H37" s="27"/>
      <c r="I37" s="28"/>
      <c r="J37" s="28"/>
      <c r="K37" s="28"/>
      <c r="L37" s="28"/>
      <c r="M37" s="28"/>
      <c r="N37" s="28"/>
      <c r="O37" s="28"/>
      <c r="P37" s="27"/>
      <c r="Q37" s="27"/>
    </row>
    <row r="38" spans="1:17" ht="15.75" hidden="1" customHeight="1" x14ac:dyDescent="0.25">
      <c r="A38" s="13" t="s">
        <v>12</v>
      </c>
      <c r="B38" s="22">
        <v>13</v>
      </c>
      <c r="C38" s="16">
        <v>4</v>
      </c>
      <c r="D38" s="16">
        <v>36</v>
      </c>
      <c r="E38" s="16">
        <v>9</v>
      </c>
      <c r="F38" s="16">
        <v>5</v>
      </c>
      <c r="G38" s="16">
        <v>4</v>
      </c>
      <c r="H38" s="16">
        <v>2</v>
      </c>
      <c r="I38" s="16">
        <v>1</v>
      </c>
      <c r="J38" s="16" t="s">
        <v>14</v>
      </c>
      <c r="K38" s="16" t="s">
        <v>14</v>
      </c>
      <c r="L38" s="16" t="s">
        <v>14</v>
      </c>
      <c r="M38" s="16" t="s">
        <v>14</v>
      </c>
      <c r="N38" s="16" t="s">
        <v>14</v>
      </c>
      <c r="O38" s="16" t="s">
        <v>14</v>
      </c>
      <c r="P38" s="16">
        <v>2</v>
      </c>
      <c r="Q38" s="16">
        <v>64</v>
      </c>
    </row>
    <row r="39" spans="1:17" ht="15.75" hidden="1" customHeight="1" x14ac:dyDescent="0.25">
      <c r="A39" s="26" t="s">
        <v>11</v>
      </c>
      <c r="B39" s="29"/>
      <c r="C39" s="30">
        <f t="shared" ref="C39:H39" si="2">SUM(C41:C48)</f>
        <v>5</v>
      </c>
      <c r="D39" s="30">
        <f t="shared" si="2"/>
        <v>220</v>
      </c>
      <c r="E39" s="30">
        <f t="shared" si="2"/>
        <v>142</v>
      </c>
      <c r="F39" s="30">
        <f t="shared" si="2"/>
        <v>83</v>
      </c>
      <c r="G39" s="30">
        <f t="shared" si="2"/>
        <v>128</v>
      </c>
      <c r="H39" s="30">
        <f t="shared" si="2"/>
        <v>39</v>
      </c>
      <c r="I39" s="30"/>
      <c r="J39" s="30" t="s">
        <v>14</v>
      </c>
      <c r="K39" s="30" t="s">
        <v>14</v>
      </c>
      <c r="L39" s="30" t="s">
        <v>14</v>
      </c>
      <c r="M39" s="30" t="s">
        <v>14</v>
      </c>
      <c r="N39" s="30" t="s">
        <v>14</v>
      </c>
      <c r="O39" s="30" t="s">
        <v>14</v>
      </c>
      <c r="P39" s="30">
        <f>SUM(P41:P48)</f>
        <v>12</v>
      </c>
      <c r="Q39" s="30">
        <v>67</v>
      </c>
    </row>
    <row r="40" spans="1:17" ht="15.75" hidden="1" customHeight="1" x14ac:dyDescent="0.25">
      <c r="A40" s="17" t="s">
        <v>10</v>
      </c>
      <c r="B40" s="22"/>
      <c r="C40" s="22"/>
      <c r="D40" s="16"/>
      <c r="E40" s="16"/>
      <c r="F40" s="16"/>
      <c r="G40" s="16"/>
      <c r="H40" s="16"/>
      <c r="I40" s="16"/>
      <c r="J40" s="16" t="s">
        <v>14</v>
      </c>
      <c r="K40" s="16" t="s">
        <v>14</v>
      </c>
      <c r="L40" s="16" t="s">
        <v>14</v>
      </c>
      <c r="M40" s="16" t="s">
        <v>14</v>
      </c>
      <c r="N40" s="16" t="s">
        <v>14</v>
      </c>
      <c r="O40" s="16" t="s">
        <v>14</v>
      </c>
      <c r="P40" s="16"/>
      <c r="Q40" s="16"/>
    </row>
    <row r="41" spans="1:17" ht="15.75" hidden="1" customHeight="1" x14ac:dyDescent="0.25">
      <c r="A41" s="17" t="s">
        <v>8</v>
      </c>
      <c r="B41" s="22">
        <v>1</v>
      </c>
      <c r="C41" s="22">
        <v>5</v>
      </c>
      <c r="D41" s="16">
        <v>153</v>
      </c>
      <c r="E41" s="16">
        <v>96</v>
      </c>
      <c r="F41" s="16">
        <v>48</v>
      </c>
      <c r="G41" s="16">
        <v>83</v>
      </c>
      <c r="H41" s="16">
        <v>31</v>
      </c>
      <c r="I41" s="16"/>
      <c r="J41" s="16" t="s">
        <v>14</v>
      </c>
      <c r="K41" s="16" t="s">
        <v>14</v>
      </c>
      <c r="L41" s="16" t="s">
        <v>14</v>
      </c>
      <c r="M41" s="16" t="s">
        <v>14</v>
      </c>
      <c r="N41" s="16" t="s">
        <v>14</v>
      </c>
      <c r="O41" s="16" t="s">
        <v>14</v>
      </c>
      <c r="P41" s="16">
        <v>9</v>
      </c>
      <c r="Q41" s="16" t="s">
        <v>14</v>
      </c>
    </row>
    <row r="42" spans="1:17" ht="15.75" hidden="1" customHeight="1" x14ac:dyDescent="0.25">
      <c r="A42" s="17" t="s">
        <v>7</v>
      </c>
      <c r="B42" s="22">
        <v>22</v>
      </c>
      <c r="C42" s="16"/>
      <c r="D42" s="16">
        <v>63</v>
      </c>
      <c r="E42" s="16">
        <v>36</v>
      </c>
      <c r="F42" s="16">
        <v>28</v>
      </c>
      <c r="G42" s="16">
        <v>30</v>
      </c>
      <c r="H42" s="16">
        <v>8</v>
      </c>
      <c r="I42" s="16"/>
      <c r="J42" s="16" t="s">
        <v>14</v>
      </c>
      <c r="K42" s="16" t="s">
        <v>14</v>
      </c>
      <c r="L42" s="16" t="s">
        <v>14</v>
      </c>
      <c r="M42" s="16" t="s">
        <v>14</v>
      </c>
      <c r="N42" s="16" t="s">
        <v>14</v>
      </c>
      <c r="O42" s="16" t="s">
        <v>14</v>
      </c>
      <c r="P42" s="16">
        <v>2</v>
      </c>
      <c r="Q42" s="16" t="s">
        <v>14</v>
      </c>
    </row>
    <row r="43" spans="1:17" ht="15.75" hidden="1" customHeight="1" x14ac:dyDescent="0.25">
      <c r="A43" s="17" t="s">
        <v>9</v>
      </c>
      <c r="B43" s="16" t="s">
        <v>14</v>
      </c>
      <c r="C43" s="16" t="s">
        <v>14</v>
      </c>
      <c r="D43" s="16" t="s">
        <v>14</v>
      </c>
      <c r="E43" s="16" t="s">
        <v>14</v>
      </c>
      <c r="F43" s="16" t="s">
        <v>14</v>
      </c>
      <c r="G43" s="16" t="s">
        <v>14</v>
      </c>
      <c r="H43" s="16" t="s">
        <v>14</v>
      </c>
      <c r="I43" s="16" t="s">
        <v>14</v>
      </c>
      <c r="J43" s="16" t="s">
        <v>14</v>
      </c>
      <c r="K43" s="16" t="s">
        <v>14</v>
      </c>
      <c r="L43" s="16" t="s">
        <v>14</v>
      </c>
      <c r="M43" s="16" t="s">
        <v>14</v>
      </c>
      <c r="N43" s="16" t="s">
        <v>14</v>
      </c>
      <c r="O43" s="16" t="s">
        <v>14</v>
      </c>
      <c r="P43" s="16"/>
      <c r="Q43" s="16" t="s">
        <v>14</v>
      </c>
    </row>
    <row r="44" spans="1:17" ht="15.75" hidden="1" customHeight="1" x14ac:dyDescent="0.25">
      <c r="A44" s="17" t="s">
        <v>8</v>
      </c>
      <c r="B44" s="16" t="s">
        <v>14</v>
      </c>
      <c r="C44" s="16" t="s">
        <v>14</v>
      </c>
      <c r="D44" s="16"/>
      <c r="E44" s="16">
        <v>1</v>
      </c>
      <c r="F44" s="16">
        <v>4</v>
      </c>
      <c r="G44" s="16">
        <v>11</v>
      </c>
      <c r="H44" s="16" t="s">
        <v>14</v>
      </c>
      <c r="I44" s="16" t="s">
        <v>14</v>
      </c>
      <c r="J44" s="16" t="s">
        <v>14</v>
      </c>
      <c r="K44" s="16" t="s">
        <v>14</v>
      </c>
      <c r="L44" s="16" t="s">
        <v>14</v>
      </c>
      <c r="M44" s="16" t="s">
        <v>14</v>
      </c>
      <c r="N44" s="16" t="s">
        <v>14</v>
      </c>
      <c r="O44" s="16" t="s">
        <v>14</v>
      </c>
      <c r="P44" s="16">
        <v>1</v>
      </c>
      <c r="Q44" s="16" t="s">
        <v>14</v>
      </c>
    </row>
    <row r="45" spans="1:17" ht="15.75" hidden="1" customHeight="1" x14ac:dyDescent="0.25">
      <c r="A45" s="17" t="s">
        <v>7</v>
      </c>
      <c r="B45" s="16" t="s">
        <v>14</v>
      </c>
      <c r="C45" s="16" t="s">
        <v>14</v>
      </c>
      <c r="D45" s="16">
        <v>1</v>
      </c>
      <c r="E45" s="16">
        <v>4</v>
      </c>
      <c r="F45" s="16">
        <v>3</v>
      </c>
      <c r="G45" s="16">
        <v>4</v>
      </c>
      <c r="H45" s="16" t="s">
        <v>14</v>
      </c>
      <c r="I45" s="16" t="s">
        <v>14</v>
      </c>
      <c r="J45" s="16" t="s">
        <v>14</v>
      </c>
      <c r="K45" s="16" t="s">
        <v>14</v>
      </c>
      <c r="L45" s="16" t="s">
        <v>14</v>
      </c>
      <c r="M45" s="16" t="s">
        <v>14</v>
      </c>
      <c r="N45" s="16" t="s">
        <v>14</v>
      </c>
      <c r="O45" s="16" t="s">
        <v>14</v>
      </c>
      <c r="P45" s="16" t="s">
        <v>14</v>
      </c>
      <c r="Q45" s="16" t="s">
        <v>14</v>
      </c>
    </row>
    <row r="46" spans="1:17" ht="15.75" hidden="1" customHeight="1" x14ac:dyDescent="0.25">
      <c r="A46" s="18" t="s">
        <v>6</v>
      </c>
      <c r="B46" s="16" t="s">
        <v>14</v>
      </c>
      <c r="C46" s="16" t="s">
        <v>14</v>
      </c>
      <c r="D46" s="16" t="s">
        <v>14</v>
      </c>
      <c r="E46" s="16" t="s">
        <v>14</v>
      </c>
      <c r="F46" s="16" t="s">
        <v>14</v>
      </c>
      <c r="G46" s="16" t="s">
        <v>14</v>
      </c>
      <c r="H46" s="16" t="s">
        <v>14</v>
      </c>
      <c r="I46" s="16" t="s">
        <v>14</v>
      </c>
      <c r="J46" s="16" t="s">
        <v>14</v>
      </c>
      <c r="K46" s="16" t="s">
        <v>14</v>
      </c>
      <c r="L46" s="16" t="s">
        <v>14</v>
      </c>
      <c r="M46" s="16" t="s">
        <v>14</v>
      </c>
      <c r="N46" s="16" t="s">
        <v>14</v>
      </c>
      <c r="O46" s="16" t="s">
        <v>14</v>
      </c>
      <c r="P46" s="16" t="s">
        <v>14</v>
      </c>
      <c r="Q46" s="16" t="s">
        <v>14</v>
      </c>
    </row>
    <row r="47" spans="1:17" ht="15.75" hidden="1" customHeight="1" x14ac:dyDescent="0.25">
      <c r="A47" s="18" t="s">
        <v>5</v>
      </c>
      <c r="B47" s="16" t="s">
        <v>14</v>
      </c>
      <c r="C47" s="16" t="s">
        <v>14</v>
      </c>
      <c r="D47" s="16">
        <v>3</v>
      </c>
      <c r="E47" s="16">
        <v>2</v>
      </c>
      <c r="F47" s="16" t="s">
        <v>14</v>
      </c>
      <c r="G47" s="16" t="s">
        <v>14</v>
      </c>
      <c r="H47" s="16" t="s">
        <v>14</v>
      </c>
      <c r="I47" s="16" t="s">
        <v>14</v>
      </c>
      <c r="J47" s="16" t="s">
        <v>14</v>
      </c>
      <c r="K47" s="16" t="s">
        <v>14</v>
      </c>
      <c r="L47" s="16" t="s">
        <v>14</v>
      </c>
      <c r="M47" s="16" t="s">
        <v>14</v>
      </c>
      <c r="N47" s="16" t="s">
        <v>14</v>
      </c>
      <c r="O47" s="16" t="s">
        <v>14</v>
      </c>
      <c r="P47" s="16" t="s">
        <v>14</v>
      </c>
      <c r="Q47" s="16" t="s">
        <v>14</v>
      </c>
    </row>
    <row r="48" spans="1:17" ht="15.75" hidden="1" customHeight="1" x14ac:dyDescent="0.25">
      <c r="A48" s="18" t="s">
        <v>4</v>
      </c>
      <c r="B48" s="16" t="s">
        <v>14</v>
      </c>
      <c r="C48" s="16" t="s">
        <v>14</v>
      </c>
      <c r="D48" s="16" t="s">
        <v>14</v>
      </c>
      <c r="E48" s="16">
        <v>3</v>
      </c>
      <c r="F48" s="16" t="s">
        <v>14</v>
      </c>
      <c r="G48" s="16" t="s">
        <v>14</v>
      </c>
      <c r="H48" s="16" t="s">
        <v>14</v>
      </c>
      <c r="I48" s="16" t="s">
        <v>14</v>
      </c>
      <c r="J48" s="16" t="s">
        <v>14</v>
      </c>
      <c r="K48" s="16" t="s">
        <v>14</v>
      </c>
      <c r="L48" s="16" t="s">
        <v>14</v>
      </c>
      <c r="M48" s="16" t="s">
        <v>14</v>
      </c>
      <c r="N48" s="16" t="s">
        <v>14</v>
      </c>
      <c r="O48" s="16" t="s">
        <v>14</v>
      </c>
      <c r="P48" s="16" t="s">
        <v>14</v>
      </c>
      <c r="Q48" s="16" t="s">
        <v>14</v>
      </c>
    </row>
    <row r="49" spans="1:17" ht="15.75" hidden="1" customHeight="1" x14ac:dyDescent="0.25">
      <c r="A49" s="26" t="s">
        <v>3</v>
      </c>
      <c r="B49" s="30">
        <f t="shared" ref="B49:H49" si="3">SUM(B50:B51)</f>
        <v>283</v>
      </c>
      <c r="C49" s="30">
        <f t="shared" si="3"/>
        <v>54</v>
      </c>
      <c r="D49" s="30">
        <f t="shared" si="3"/>
        <v>3393</v>
      </c>
      <c r="E49" s="30">
        <f t="shared" si="3"/>
        <v>2808</v>
      </c>
      <c r="F49" s="30">
        <f t="shared" si="3"/>
        <v>2124</v>
      </c>
      <c r="G49" s="30">
        <f t="shared" si="3"/>
        <v>2232</v>
      </c>
      <c r="H49" s="30">
        <f t="shared" si="3"/>
        <v>829</v>
      </c>
      <c r="I49" s="16" t="s">
        <v>14</v>
      </c>
      <c r="J49" s="16" t="s">
        <v>14</v>
      </c>
      <c r="K49" s="16" t="s">
        <v>14</v>
      </c>
      <c r="L49" s="16" t="s">
        <v>14</v>
      </c>
      <c r="M49" s="16" t="s">
        <v>14</v>
      </c>
      <c r="N49" s="16" t="s">
        <v>14</v>
      </c>
      <c r="O49" s="16" t="s">
        <v>14</v>
      </c>
      <c r="P49" s="30">
        <f>SUM(P50:P51)</f>
        <v>26</v>
      </c>
      <c r="Q49" s="30">
        <f>SUM(Q50:Q51)</f>
        <v>704</v>
      </c>
    </row>
    <row r="50" spans="1:17" ht="15.75" hidden="1" customHeight="1" x14ac:dyDescent="0.25">
      <c r="A50" s="17" t="s">
        <v>2</v>
      </c>
      <c r="B50" s="22">
        <v>135</v>
      </c>
      <c r="C50" s="16">
        <v>26</v>
      </c>
      <c r="D50" s="16">
        <v>1647</v>
      </c>
      <c r="E50" s="16">
        <v>1397</v>
      </c>
      <c r="F50" s="16">
        <v>1053</v>
      </c>
      <c r="G50" s="16">
        <v>1146</v>
      </c>
      <c r="H50" s="16">
        <v>412</v>
      </c>
      <c r="I50" s="16" t="s">
        <v>14</v>
      </c>
      <c r="J50" s="16" t="s">
        <v>14</v>
      </c>
      <c r="K50" s="16" t="s">
        <v>14</v>
      </c>
      <c r="L50" s="16" t="s">
        <v>14</v>
      </c>
      <c r="M50" s="16" t="s">
        <v>14</v>
      </c>
      <c r="N50" s="16" t="s">
        <v>14</v>
      </c>
      <c r="O50" s="16" t="s">
        <v>14</v>
      </c>
      <c r="P50" s="16">
        <v>11</v>
      </c>
      <c r="Q50" s="16">
        <v>249</v>
      </c>
    </row>
    <row r="51" spans="1:17" ht="15.75" hidden="1" customHeight="1" x14ac:dyDescent="0.25">
      <c r="A51" s="17" t="s">
        <v>1</v>
      </c>
      <c r="B51" s="22">
        <v>148</v>
      </c>
      <c r="C51" s="16">
        <v>28</v>
      </c>
      <c r="D51" s="16">
        <v>1746</v>
      </c>
      <c r="E51" s="16">
        <v>1411</v>
      </c>
      <c r="F51" s="16">
        <v>1071</v>
      </c>
      <c r="G51" s="16">
        <v>1086</v>
      </c>
      <c r="H51" s="16">
        <v>417</v>
      </c>
      <c r="I51" s="16" t="s">
        <v>14</v>
      </c>
      <c r="J51" s="16" t="s">
        <v>14</v>
      </c>
      <c r="K51" s="16" t="s">
        <v>14</v>
      </c>
      <c r="L51" s="16" t="s">
        <v>14</v>
      </c>
      <c r="M51" s="16" t="s">
        <v>14</v>
      </c>
      <c r="N51" s="16" t="s">
        <v>14</v>
      </c>
      <c r="O51" s="16" t="s">
        <v>14</v>
      </c>
      <c r="P51" s="16">
        <v>15</v>
      </c>
      <c r="Q51" s="16">
        <v>455</v>
      </c>
    </row>
    <row r="52" spans="1:17" ht="15.75" hidden="1" customHeight="1" x14ac:dyDescent="0.25">
      <c r="A52" s="31" t="s">
        <v>18</v>
      </c>
      <c r="B52" s="32" t="e">
        <f t="shared" ref="B52:H52" si="4">B49/B39</f>
        <v>#DIV/0!</v>
      </c>
      <c r="C52" s="32">
        <f t="shared" si="4"/>
        <v>10.8</v>
      </c>
      <c r="D52" s="32">
        <f t="shared" si="4"/>
        <v>15.422727272727272</v>
      </c>
      <c r="E52" s="32">
        <f t="shared" si="4"/>
        <v>19.774647887323944</v>
      </c>
      <c r="F52" s="32">
        <f t="shared" si="4"/>
        <v>25.590361445783131</v>
      </c>
      <c r="G52" s="32">
        <f t="shared" si="4"/>
        <v>17.4375</v>
      </c>
      <c r="H52" s="32">
        <f t="shared" si="4"/>
        <v>21.256410256410255</v>
      </c>
      <c r="I52" s="32" t="s">
        <v>14</v>
      </c>
      <c r="J52" s="32" t="s">
        <v>14</v>
      </c>
      <c r="K52" s="32" t="s">
        <v>14</v>
      </c>
      <c r="L52" s="32" t="s">
        <v>14</v>
      </c>
      <c r="M52" s="32" t="s">
        <v>14</v>
      </c>
      <c r="N52" s="32" t="s">
        <v>14</v>
      </c>
      <c r="O52" s="32" t="s">
        <v>14</v>
      </c>
      <c r="P52" s="32">
        <f>P49/P39</f>
        <v>2.1666666666666665</v>
      </c>
      <c r="Q52" s="32">
        <f>Q49/Q39</f>
        <v>10.507462686567164</v>
      </c>
    </row>
    <row r="53" spans="1:17" ht="15.75" hidden="1" customHeight="1" x14ac:dyDescent="0.25">
      <c r="A53" s="33" t="s">
        <v>19</v>
      </c>
      <c r="B53" s="34"/>
      <c r="C53" s="34"/>
      <c r="D53" s="34"/>
      <c r="E53" s="34"/>
      <c r="F53" s="34"/>
      <c r="G53" s="34"/>
      <c r="H53" s="34"/>
      <c r="I53" s="35"/>
      <c r="J53" s="35"/>
      <c r="K53" s="35"/>
      <c r="L53" s="35"/>
      <c r="M53" s="35"/>
      <c r="N53" s="35"/>
      <c r="O53" s="35"/>
      <c r="P53" s="35"/>
      <c r="Q53" s="35"/>
    </row>
    <row r="54" spans="1:17" ht="15.75" hidden="1" customHeight="1" x14ac:dyDescent="0.25">
      <c r="A54" s="36" t="s">
        <v>12</v>
      </c>
      <c r="B54" s="37">
        <v>20</v>
      </c>
      <c r="C54" s="37">
        <v>3</v>
      </c>
      <c r="D54" s="37">
        <v>33</v>
      </c>
      <c r="E54" s="37">
        <v>7</v>
      </c>
      <c r="F54" s="37">
        <v>3</v>
      </c>
      <c r="G54" s="37">
        <v>2</v>
      </c>
      <c r="H54" s="37">
        <v>7</v>
      </c>
      <c r="I54" s="37">
        <v>2</v>
      </c>
      <c r="J54" s="37">
        <v>1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2</v>
      </c>
      <c r="Q54" s="37">
        <v>34</v>
      </c>
    </row>
    <row r="55" spans="1:17" ht="15.75" hidden="1" customHeight="1" x14ac:dyDescent="0.25">
      <c r="A55" s="33" t="s">
        <v>11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.75" hidden="1" customHeight="1" x14ac:dyDescent="0.25">
      <c r="A56" s="38" t="s">
        <v>10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.75" hidden="1" customHeight="1" x14ac:dyDescent="0.25">
      <c r="A57" s="38" t="s">
        <v>8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.75" hidden="1" customHeight="1" x14ac:dyDescent="0.25">
      <c r="A58" s="38" t="s">
        <v>7</v>
      </c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.75" hidden="1" customHeight="1" x14ac:dyDescent="0.25">
      <c r="A59" s="38" t="s">
        <v>9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.75" hidden="1" customHeight="1" x14ac:dyDescent="0.25">
      <c r="A60" s="38" t="s">
        <v>8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.75" hidden="1" customHeight="1" x14ac:dyDescent="0.25">
      <c r="A61" s="38" t="s">
        <v>7</v>
      </c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.75" hidden="1" customHeight="1" x14ac:dyDescent="0.25">
      <c r="A62" s="34" t="s">
        <v>6</v>
      </c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.75" hidden="1" customHeight="1" x14ac:dyDescent="0.25">
      <c r="A63" s="34" t="s">
        <v>5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.75" hidden="1" customHeight="1" x14ac:dyDescent="0.25">
      <c r="A64" s="34" t="s">
        <v>4</v>
      </c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.75" hidden="1" customHeight="1" x14ac:dyDescent="0.25">
      <c r="A65" s="33" t="s">
        <v>3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.75" hidden="1" customHeight="1" x14ac:dyDescent="0.25">
      <c r="A66" s="38" t="s">
        <v>2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.75" hidden="1" customHeight="1" x14ac:dyDescent="0.25">
      <c r="A67" s="38" t="s">
        <v>1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.75" hidden="1" customHeight="1" x14ac:dyDescent="0.25">
      <c r="A68" s="33" t="s">
        <v>18</v>
      </c>
      <c r="B68" s="39" t="s">
        <v>15</v>
      </c>
      <c r="C68" s="37"/>
      <c r="D68" s="35" t="s">
        <v>13</v>
      </c>
      <c r="E68" s="35" t="s">
        <v>13</v>
      </c>
      <c r="F68" s="35" t="s">
        <v>13</v>
      </c>
      <c r="G68" s="35" t="s">
        <v>13</v>
      </c>
      <c r="H68" s="35" t="s">
        <v>13</v>
      </c>
      <c r="I68" s="35" t="s">
        <v>13</v>
      </c>
      <c r="J68" s="35" t="s">
        <v>13</v>
      </c>
      <c r="K68" s="35" t="s">
        <v>13</v>
      </c>
      <c r="L68" s="35" t="s">
        <v>13</v>
      </c>
      <c r="M68" s="35" t="s">
        <v>13</v>
      </c>
      <c r="N68" s="35" t="s">
        <v>13</v>
      </c>
      <c r="O68" s="35" t="s">
        <v>13</v>
      </c>
      <c r="P68" s="35" t="s">
        <v>13</v>
      </c>
      <c r="Q68" s="37"/>
    </row>
    <row r="69" spans="1:17" ht="15.75" hidden="1" customHeight="1" x14ac:dyDescent="0.25">
      <c r="A69" s="33" t="s">
        <v>17</v>
      </c>
      <c r="B69" s="37"/>
      <c r="C69" s="37"/>
      <c r="D69" s="35" t="s">
        <v>13</v>
      </c>
      <c r="E69" s="35" t="s">
        <v>13</v>
      </c>
      <c r="F69" s="35" t="s">
        <v>13</v>
      </c>
      <c r="G69" s="35" t="s">
        <v>13</v>
      </c>
      <c r="H69" s="35" t="s">
        <v>13</v>
      </c>
      <c r="I69" s="35" t="s">
        <v>13</v>
      </c>
      <c r="J69" s="35" t="s">
        <v>13</v>
      </c>
      <c r="K69" s="35" t="s">
        <v>13</v>
      </c>
      <c r="L69" s="35" t="s">
        <v>13</v>
      </c>
      <c r="M69" s="35" t="s">
        <v>13</v>
      </c>
      <c r="N69" s="35" t="s">
        <v>13</v>
      </c>
      <c r="O69" s="35" t="s">
        <v>13</v>
      </c>
      <c r="P69" s="35" t="s">
        <v>13</v>
      </c>
      <c r="Q69" s="37"/>
    </row>
    <row r="70" spans="1:17" ht="15.75" hidden="1" customHeight="1" x14ac:dyDescent="0.25">
      <c r="A70" s="36" t="s">
        <v>12</v>
      </c>
      <c r="B70" s="35">
        <v>19</v>
      </c>
      <c r="C70" s="35">
        <v>3</v>
      </c>
      <c r="D70" s="35">
        <v>33</v>
      </c>
      <c r="E70" s="35">
        <v>8</v>
      </c>
      <c r="F70" s="35">
        <v>3</v>
      </c>
      <c r="G70" s="35">
        <v>2</v>
      </c>
      <c r="H70" s="35">
        <v>7</v>
      </c>
      <c r="I70" s="35">
        <v>2</v>
      </c>
      <c r="J70" s="35" t="s">
        <v>13</v>
      </c>
      <c r="K70" s="35" t="s">
        <v>13</v>
      </c>
      <c r="L70" s="35" t="s">
        <v>13</v>
      </c>
      <c r="M70" s="35" t="s">
        <v>13</v>
      </c>
      <c r="N70" s="35" t="s">
        <v>13</v>
      </c>
      <c r="O70" s="35" t="s">
        <v>13</v>
      </c>
      <c r="P70" s="35" t="s">
        <v>13</v>
      </c>
      <c r="Q70" s="35">
        <v>27</v>
      </c>
    </row>
    <row r="71" spans="1:17" ht="15.75" hidden="1" customHeight="1" x14ac:dyDescent="0.25">
      <c r="A71" s="33" t="s">
        <v>11</v>
      </c>
      <c r="B71" s="35"/>
      <c r="C71" s="35"/>
      <c r="D71" s="35" t="s">
        <v>13</v>
      </c>
      <c r="E71" s="35" t="s">
        <v>13</v>
      </c>
      <c r="F71" s="35" t="s">
        <v>13</v>
      </c>
      <c r="G71" s="35" t="s">
        <v>13</v>
      </c>
      <c r="H71" s="35" t="s">
        <v>13</v>
      </c>
      <c r="I71" s="35" t="s">
        <v>13</v>
      </c>
      <c r="J71" s="35" t="s">
        <v>13</v>
      </c>
      <c r="K71" s="35" t="s">
        <v>13</v>
      </c>
      <c r="L71" s="35" t="s">
        <v>13</v>
      </c>
      <c r="M71" s="35" t="s">
        <v>13</v>
      </c>
      <c r="N71" s="35" t="s">
        <v>13</v>
      </c>
      <c r="O71" s="35" t="s">
        <v>13</v>
      </c>
      <c r="P71" s="35" t="s">
        <v>13</v>
      </c>
      <c r="Q71" s="35" t="s">
        <v>13</v>
      </c>
    </row>
    <row r="72" spans="1:17" ht="15.75" hidden="1" customHeight="1" x14ac:dyDescent="0.25">
      <c r="A72" s="38" t="s">
        <v>10</v>
      </c>
      <c r="B72" s="35" t="s">
        <v>13</v>
      </c>
      <c r="C72" s="35" t="s">
        <v>13</v>
      </c>
      <c r="D72" s="35" t="s">
        <v>13</v>
      </c>
      <c r="E72" s="35" t="s">
        <v>13</v>
      </c>
      <c r="F72" s="35" t="s">
        <v>13</v>
      </c>
      <c r="G72" s="35" t="s">
        <v>13</v>
      </c>
      <c r="H72" s="35" t="s">
        <v>13</v>
      </c>
      <c r="I72" s="35" t="s">
        <v>13</v>
      </c>
      <c r="J72" s="35" t="s">
        <v>13</v>
      </c>
      <c r="K72" s="35" t="s">
        <v>13</v>
      </c>
      <c r="L72" s="35" t="s">
        <v>13</v>
      </c>
      <c r="M72" s="35" t="s">
        <v>13</v>
      </c>
      <c r="N72" s="35" t="s">
        <v>13</v>
      </c>
      <c r="O72" s="35" t="s">
        <v>13</v>
      </c>
      <c r="P72" s="35" t="s">
        <v>13</v>
      </c>
      <c r="Q72" s="35" t="s">
        <v>13</v>
      </c>
    </row>
    <row r="73" spans="1:17" ht="15.75" hidden="1" customHeight="1" x14ac:dyDescent="0.25">
      <c r="A73" s="38" t="s">
        <v>5</v>
      </c>
      <c r="B73" s="35" t="s">
        <v>13</v>
      </c>
      <c r="C73" s="35" t="s">
        <v>13</v>
      </c>
      <c r="D73" s="35" t="s">
        <v>13</v>
      </c>
      <c r="E73" s="35" t="s">
        <v>13</v>
      </c>
      <c r="F73" s="35" t="s">
        <v>13</v>
      </c>
      <c r="G73" s="35" t="s">
        <v>13</v>
      </c>
      <c r="H73" s="35" t="s">
        <v>13</v>
      </c>
      <c r="I73" s="35" t="s">
        <v>13</v>
      </c>
      <c r="J73" s="35" t="s">
        <v>13</v>
      </c>
      <c r="K73" s="35" t="s">
        <v>13</v>
      </c>
      <c r="L73" s="35" t="s">
        <v>13</v>
      </c>
      <c r="M73" s="35" t="s">
        <v>13</v>
      </c>
      <c r="N73" s="35" t="s">
        <v>13</v>
      </c>
      <c r="O73" s="35" t="s">
        <v>13</v>
      </c>
      <c r="P73" s="35" t="s">
        <v>13</v>
      </c>
      <c r="Q73" s="35" t="s">
        <v>13</v>
      </c>
    </row>
    <row r="74" spans="1:17" ht="15.75" hidden="1" customHeight="1" x14ac:dyDescent="0.25">
      <c r="A74" s="38" t="s">
        <v>7</v>
      </c>
      <c r="B74" s="35" t="s">
        <v>13</v>
      </c>
      <c r="C74" s="35" t="s">
        <v>13</v>
      </c>
      <c r="D74" s="35" t="s">
        <v>13</v>
      </c>
      <c r="E74" s="35" t="s">
        <v>13</v>
      </c>
      <c r="F74" s="35" t="s">
        <v>13</v>
      </c>
      <c r="G74" s="35" t="s">
        <v>13</v>
      </c>
      <c r="H74" s="35" t="s">
        <v>13</v>
      </c>
      <c r="I74" s="35" t="s">
        <v>13</v>
      </c>
      <c r="J74" s="35" t="s">
        <v>13</v>
      </c>
      <c r="K74" s="35" t="s">
        <v>13</v>
      </c>
      <c r="L74" s="35" t="s">
        <v>13</v>
      </c>
      <c r="M74" s="35" t="s">
        <v>13</v>
      </c>
      <c r="N74" s="35" t="s">
        <v>13</v>
      </c>
      <c r="O74" s="35" t="s">
        <v>13</v>
      </c>
      <c r="P74" s="35" t="s">
        <v>13</v>
      </c>
      <c r="Q74" s="35" t="s">
        <v>13</v>
      </c>
    </row>
    <row r="75" spans="1:17" ht="15.75" hidden="1" customHeight="1" x14ac:dyDescent="0.25">
      <c r="A75" s="38" t="s">
        <v>9</v>
      </c>
      <c r="B75" s="35" t="s">
        <v>13</v>
      </c>
      <c r="C75" s="35" t="s">
        <v>13</v>
      </c>
      <c r="D75" s="35" t="s">
        <v>13</v>
      </c>
      <c r="E75" s="35" t="s">
        <v>13</v>
      </c>
      <c r="F75" s="35" t="s">
        <v>13</v>
      </c>
      <c r="G75" s="35" t="s">
        <v>13</v>
      </c>
      <c r="H75" s="35" t="s">
        <v>13</v>
      </c>
      <c r="I75" s="35" t="s">
        <v>13</v>
      </c>
      <c r="J75" s="35" t="s">
        <v>13</v>
      </c>
      <c r="K75" s="35" t="s">
        <v>13</v>
      </c>
      <c r="L75" s="35" t="s">
        <v>13</v>
      </c>
      <c r="M75" s="35" t="s">
        <v>13</v>
      </c>
      <c r="N75" s="35" t="s">
        <v>13</v>
      </c>
      <c r="O75" s="35" t="s">
        <v>13</v>
      </c>
      <c r="P75" s="35" t="s">
        <v>13</v>
      </c>
      <c r="Q75" s="35" t="s">
        <v>13</v>
      </c>
    </row>
    <row r="76" spans="1:17" ht="15.75" hidden="1" customHeight="1" x14ac:dyDescent="0.25">
      <c r="A76" s="38" t="s">
        <v>8</v>
      </c>
      <c r="B76" s="35" t="s">
        <v>13</v>
      </c>
      <c r="C76" s="35" t="s">
        <v>13</v>
      </c>
      <c r="D76" s="35" t="s">
        <v>13</v>
      </c>
      <c r="E76" s="35" t="s">
        <v>13</v>
      </c>
      <c r="F76" s="35" t="s">
        <v>13</v>
      </c>
      <c r="G76" s="35" t="s">
        <v>13</v>
      </c>
      <c r="H76" s="35" t="s">
        <v>13</v>
      </c>
      <c r="I76" s="35" t="s">
        <v>13</v>
      </c>
      <c r="J76" s="35" t="s">
        <v>13</v>
      </c>
      <c r="K76" s="35" t="s">
        <v>13</v>
      </c>
      <c r="L76" s="35" t="s">
        <v>13</v>
      </c>
      <c r="M76" s="35" t="s">
        <v>13</v>
      </c>
      <c r="N76" s="35" t="s">
        <v>13</v>
      </c>
      <c r="O76" s="35" t="s">
        <v>13</v>
      </c>
      <c r="P76" s="35" t="s">
        <v>13</v>
      </c>
      <c r="Q76" s="35" t="s">
        <v>13</v>
      </c>
    </row>
    <row r="77" spans="1:17" ht="15.75" hidden="1" customHeight="1" x14ac:dyDescent="0.25">
      <c r="A77" s="38" t="s">
        <v>7</v>
      </c>
      <c r="B77" s="35" t="s">
        <v>13</v>
      </c>
      <c r="C77" s="35" t="s">
        <v>13</v>
      </c>
      <c r="D77" s="35" t="s">
        <v>13</v>
      </c>
      <c r="E77" s="35" t="s">
        <v>13</v>
      </c>
      <c r="F77" s="35" t="s">
        <v>13</v>
      </c>
      <c r="G77" s="35" t="s">
        <v>13</v>
      </c>
      <c r="H77" s="35" t="s">
        <v>13</v>
      </c>
      <c r="I77" s="35" t="s">
        <v>13</v>
      </c>
      <c r="J77" s="35" t="s">
        <v>13</v>
      </c>
      <c r="K77" s="35" t="s">
        <v>13</v>
      </c>
      <c r="L77" s="35" t="s">
        <v>13</v>
      </c>
      <c r="M77" s="35" t="s">
        <v>13</v>
      </c>
      <c r="N77" s="35" t="s">
        <v>13</v>
      </c>
      <c r="O77" s="35" t="s">
        <v>13</v>
      </c>
      <c r="P77" s="35" t="s">
        <v>13</v>
      </c>
      <c r="Q77" s="35" t="s">
        <v>13</v>
      </c>
    </row>
    <row r="78" spans="1:17" ht="15.75" hidden="1" customHeight="1" x14ac:dyDescent="0.25">
      <c r="A78" s="34" t="s">
        <v>6</v>
      </c>
      <c r="B78" s="35" t="s">
        <v>13</v>
      </c>
      <c r="C78" s="35" t="s">
        <v>16</v>
      </c>
      <c r="D78" s="35" t="s">
        <v>13</v>
      </c>
      <c r="E78" s="35" t="s">
        <v>13</v>
      </c>
      <c r="F78" s="35" t="s">
        <v>13</v>
      </c>
      <c r="G78" s="35" t="s">
        <v>13</v>
      </c>
      <c r="H78" s="35" t="s">
        <v>13</v>
      </c>
      <c r="I78" s="35" t="s">
        <v>13</v>
      </c>
      <c r="J78" s="35" t="s">
        <v>13</v>
      </c>
      <c r="K78" s="35" t="s">
        <v>13</v>
      </c>
      <c r="L78" s="35" t="s">
        <v>13</v>
      </c>
      <c r="M78" s="35" t="s">
        <v>13</v>
      </c>
      <c r="N78" s="35" t="s">
        <v>13</v>
      </c>
      <c r="O78" s="35" t="s">
        <v>13</v>
      </c>
      <c r="P78" s="35" t="s">
        <v>13</v>
      </c>
      <c r="Q78" s="35" t="s">
        <v>13</v>
      </c>
    </row>
    <row r="79" spans="1:17" ht="15.75" hidden="1" customHeight="1" x14ac:dyDescent="0.25">
      <c r="A79" s="34" t="s">
        <v>5</v>
      </c>
      <c r="B79" s="35" t="s">
        <v>13</v>
      </c>
      <c r="C79" s="35" t="s">
        <v>13</v>
      </c>
      <c r="D79" s="35" t="s">
        <v>13</v>
      </c>
      <c r="E79" s="35" t="s">
        <v>13</v>
      </c>
      <c r="F79" s="35" t="s">
        <v>13</v>
      </c>
      <c r="G79" s="35" t="s">
        <v>13</v>
      </c>
      <c r="H79" s="35" t="s">
        <v>13</v>
      </c>
      <c r="I79" s="35" t="s">
        <v>13</v>
      </c>
      <c r="J79" s="35" t="s">
        <v>13</v>
      </c>
      <c r="K79" s="35" t="s">
        <v>13</v>
      </c>
      <c r="L79" s="35" t="s">
        <v>13</v>
      </c>
      <c r="M79" s="35" t="s">
        <v>13</v>
      </c>
      <c r="N79" s="35" t="s">
        <v>13</v>
      </c>
      <c r="O79" s="35" t="s">
        <v>13</v>
      </c>
      <c r="P79" s="35" t="s">
        <v>13</v>
      </c>
      <c r="Q79" s="35" t="s">
        <v>13</v>
      </c>
    </row>
    <row r="80" spans="1:17" ht="15.75" hidden="1" customHeight="1" x14ac:dyDescent="0.25">
      <c r="A80" s="34" t="s">
        <v>4</v>
      </c>
      <c r="B80" s="35" t="s">
        <v>13</v>
      </c>
      <c r="C80" s="35" t="s">
        <v>13</v>
      </c>
      <c r="D80" s="35" t="s">
        <v>13</v>
      </c>
      <c r="E80" s="35" t="s">
        <v>13</v>
      </c>
      <c r="F80" s="35" t="s">
        <v>13</v>
      </c>
      <c r="G80" s="35" t="s">
        <v>13</v>
      </c>
      <c r="H80" s="35" t="s">
        <v>13</v>
      </c>
      <c r="I80" s="35" t="s">
        <v>13</v>
      </c>
      <c r="J80" s="35" t="s">
        <v>13</v>
      </c>
      <c r="K80" s="35" t="s">
        <v>13</v>
      </c>
      <c r="L80" s="35" t="s">
        <v>13</v>
      </c>
      <c r="M80" s="35" t="s">
        <v>13</v>
      </c>
      <c r="N80" s="35" t="s">
        <v>13</v>
      </c>
      <c r="O80" s="35" t="s">
        <v>13</v>
      </c>
      <c r="P80" s="35" t="s">
        <v>13</v>
      </c>
      <c r="Q80" s="35" t="s">
        <v>13</v>
      </c>
    </row>
    <row r="81" spans="1:17" ht="15.75" hidden="1" customHeight="1" x14ac:dyDescent="0.25">
      <c r="A81" s="33" t="s">
        <v>3</v>
      </c>
      <c r="B81" s="35" t="s">
        <v>15</v>
      </c>
      <c r="C81" s="35" t="s">
        <v>15</v>
      </c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 t="s">
        <v>15</v>
      </c>
    </row>
    <row r="82" spans="1:17" ht="15.75" hidden="1" customHeight="1" x14ac:dyDescent="0.25">
      <c r="A82" s="38" t="s">
        <v>2</v>
      </c>
      <c r="B82" s="35" t="s">
        <v>13</v>
      </c>
      <c r="C82" s="35" t="s">
        <v>13</v>
      </c>
      <c r="D82" s="35">
        <v>2976</v>
      </c>
      <c r="E82" s="35">
        <v>891</v>
      </c>
      <c r="F82" s="35">
        <v>908</v>
      </c>
      <c r="G82" s="35">
        <v>593</v>
      </c>
      <c r="H82" s="35" t="s">
        <v>13</v>
      </c>
      <c r="I82" s="35" t="s">
        <v>13</v>
      </c>
      <c r="J82" s="35" t="s">
        <v>13</v>
      </c>
      <c r="K82" s="35" t="s">
        <v>13</v>
      </c>
      <c r="L82" s="35" t="s">
        <v>13</v>
      </c>
      <c r="M82" s="35" t="s">
        <v>13</v>
      </c>
      <c r="N82" s="35" t="s">
        <v>13</v>
      </c>
      <c r="O82" s="35" t="s">
        <v>13</v>
      </c>
      <c r="P82" s="35" t="s">
        <v>13</v>
      </c>
      <c r="Q82" s="35" t="s">
        <v>13</v>
      </c>
    </row>
    <row r="83" spans="1:17" ht="15.75" hidden="1" customHeight="1" x14ac:dyDescent="0.25">
      <c r="A83" s="38" t="s">
        <v>1</v>
      </c>
      <c r="B83" s="35" t="s">
        <v>13</v>
      </c>
      <c r="C83" s="35" t="s">
        <v>13</v>
      </c>
      <c r="D83" s="35">
        <v>3104</v>
      </c>
      <c r="E83" s="35">
        <v>1049</v>
      </c>
      <c r="F83" s="35">
        <v>1007</v>
      </c>
      <c r="G83" s="35">
        <v>490</v>
      </c>
      <c r="H83" s="35" t="s">
        <v>13</v>
      </c>
      <c r="I83" s="35" t="s">
        <v>13</v>
      </c>
      <c r="J83" s="35" t="s">
        <v>13</v>
      </c>
      <c r="K83" s="35" t="s">
        <v>13</v>
      </c>
      <c r="L83" s="35" t="s">
        <v>13</v>
      </c>
      <c r="M83" s="35" t="s">
        <v>13</v>
      </c>
      <c r="N83" s="35" t="s">
        <v>13</v>
      </c>
      <c r="O83" s="35" t="s">
        <v>13</v>
      </c>
      <c r="P83" s="35" t="s">
        <v>13</v>
      </c>
      <c r="Q83" s="35" t="s">
        <v>13</v>
      </c>
    </row>
    <row r="84" spans="1:17" ht="15.75" hidden="1" customHeight="1" x14ac:dyDescent="0.25">
      <c r="A84" s="33" t="s">
        <v>0</v>
      </c>
      <c r="B84" s="35" t="s">
        <v>13</v>
      </c>
      <c r="C84" s="35" t="s">
        <v>13</v>
      </c>
      <c r="D84" s="35" t="s">
        <v>13</v>
      </c>
      <c r="E84" s="35" t="s">
        <v>13</v>
      </c>
      <c r="F84" s="35" t="s">
        <v>13</v>
      </c>
      <c r="G84" s="35" t="s">
        <v>13</v>
      </c>
      <c r="H84" s="35" t="s">
        <v>13</v>
      </c>
      <c r="I84" s="35" t="s">
        <v>13</v>
      </c>
      <c r="J84" s="35" t="s">
        <v>13</v>
      </c>
      <c r="K84" s="35" t="s">
        <v>13</v>
      </c>
      <c r="L84" s="35" t="s">
        <v>13</v>
      </c>
      <c r="M84" s="35" t="s">
        <v>13</v>
      </c>
      <c r="N84" s="35" t="s">
        <v>13</v>
      </c>
      <c r="O84" s="35" t="s">
        <v>13</v>
      </c>
      <c r="P84" s="35" t="s">
        <v>13</v>
      </c>
      <c r="Q84" s="35" t="s">
        <v>13</v>
      </c>
    </row>
    <row r="85" spans="1:17" ht="15.75" customHeight="1" x14ac:dyDescent="0.25">
      <c r="A85" s="40">
        <v>2018</v>
      </c>
      <c r="B85" s="37"/>
      <c r="C85" s="37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7"/>
    </row>
    <row r="86" spans="1:17" ht="15.75" customHeight="1" x14ac:dyDescent="0.25">
      <c r="A86" s="36" t="s">
        <v>12</v>
      </c>
      <c r="B86" s="35">
        <v>19</v>
      </c>
      <c r="C86" s="35">
        <v>3</v>
      </c>
      <c r="D86" s="35">
        <v>16</v>
      </c>
      <c r="E86" s="35">
        <v>7</v>
      </c>
      <c r="F86" s="35">
        <v>1</v>
      </c>
      <c r="G86" s="35">
        <v>1</v>
      </c>
      <c r="H86" s="35">
        <v>7</v>
      </c>
      <c r="I86" s="35">
        <v>2</v>
      </c>
      <c r="J86" s="35" t="s">
        <v>13</v>
      </c>
      <c r="K86" s="35" t="s">
        <v>13</v>
      </c>
      <c r="L86" s="35" t="s">
        <v>13</v>
      </c>
      <c r="M86" s="35" t="s">
        <v>13</v>
      </c>
      <c r="N86" s="35" t="s">
        <v>13</v>
      </c>
      <c r="O86" s="35" t="s">
        <v>13</v>
      </c>
      <c r="P86" s="35">
        <v>2</v>
      </c>
      <c r="Q86" s="35">
        <v>27</v>
      </c>
    </row>
    <row r="87" spans="1:17" ht="15.75" customHeight="1" x14ac:dyDescent="0.25">
      <c r="A87" s="33" t="s">
        <v>11</v>
      </c>
      <c r="B87" s="35"/>
      <c r="C87" s="35"/>
      <c r="D87" s="35" t="s">
        <v>13</v>
      </c>
      <c r="E87" s="35" t="s">
        <v>13</v>
      </c>
      <c r="F87" s="35" t="s">
        <v>13</v>
      </c>
      <c r="G87" s="35" t="s">
        <v>13</v>
      </c>
      <c r="H87" s="35" t="s">
        <v>13</v>
      </c>
      <c r="I87" s="35" t="s">
        <v>13</v>
      </c>
      <c r="J87" s="35" t="s">
        <v>13</v>
      </c>
      <c r="K87" s="35" t="s">
        <v>13</v>
      </c>
      <c r="L87" s="35" t="s">
        <v>13</v>
      </c>
      <c r="M87" s="35" t="s">
        <v>13</v>
      </c>
      <c r="N87" s="35" t="s">
        <v>13</v>
      </c>
      <c r="O87" s="35" t="s">
        <v>13</v>
      </c>
      <c r="P87" s="35" t="s">
        <v>13</v>
      </c>
      <c r="Q87" s="35" t="s">
        <v>13</v>
      </c>
    </row>
    <row r="88" spans="1:17" ht="15.75" customHeight="1" x14ac:dyDescent="0.25">
      <c r="A88" s="38" t="s">
        <v>10</v>
      </c>
      <c r="B88" s="35" t="s">
        <v>13</v>
      </c>
      <c r="C88" s="35" t="s">
        <v>13</v>
      </c>
      <c r="D88" s="35" t="s">
        <v>13</v>
      </c>
      <c r="E88" s="35" t="s">
        <v>13</v>
      </c>
      <c r="F88" s="35" t="s">
        <v>13</v>
      </c>
      <c r="G88" s="35" t="s">
        <v>13</v>
      </c>
      <c r="H88" s="35" t="s">
        <v>13</v>
      </c>
      <c r="I88" s="35" t="s">
        <v>13</v>
      </c>
      <c r="J88" s="35" t="s">
        <v>13</v>
      </c>
      <c r="K88" s="35" t="s">
        <v>13</v>
      </c>
      <c r="L88" s="35" t="s">
        <v>13</v>
      </c>
      <c r="M88" s="35" t="s">
        <v>13</v>
      </c>
      <c r="N88" s="35" t="s">
        <v>13</v>
      </c>
      <c r="O88" s="35" t="s">
        <v>13</v>
      </c>
      <c r="P88" s="35" t="s">
        <v>13</v>
      </c>
      <c r="Q88" s="35" t="s">
        <v>13</v>
      </c>
    </row>
    <row r="89" spans="1:17" ht="15.75" customHeight="1" x14ac:dyDescent="0.25">
      <c r="A89" s="38" t="s">
        <v>5</v>
      </c>
      <c r="B89" s="35" t="s">
        <v>13</v>
      </c>
      <c r="C89" s="35" t="s">
        <v>13</v>
      </c>
      <c r="D89" s="35" t="s">
        <v>13</v>
      </c>
      <c r="E89" s="35" t="s">
        <v>13</v>
      </c>
      <c r="F89" s="35" t="s">
        <v>13</v>
      </c>
      <c r="G89" s="35" t="s">
        <v>13</v>
      </c>
      <c r="H89" s="35" t="s">
        <v>13</v>
      </c>
      <c r="I89" s="35" t="s">
        <v>13</v>
      </c>
      <c r="J89" s="35" t="s">
        <v>13</v>
      </c>
      <c r="K89" s="35" t="s">
        <v>13</v>
      </c>
      <c r="L89" s="35" t="s">
        <v>13</v>
      </c>
      <c r="M89" s="35" t="s">
        <v>13</v>
      </c>
      <c r="N89" s="35" t="s">
        <v>13</v>
      </c>
      <c r="O89" s="35" t="s">
        <v>13</v>
      </c>
      <c r="P89" s="35" t="s">
        <v>13</v>
      </c>
      <c r="Q89" s="35" t="s">
        <v>13</v>
      </c>
    </row>
    <row r="90" spans="1:17" ht="15.75" customHeight="1" x14ac:dyDescent="0.25">
      <c r="A90" s="38" t="s">
        <v>7</v>
      </c>
      <c r="B90" s="35" t="s">
        <v>13</v>
      </c>
      <c r="C90" s="35" t="s">
        <v>13</v>
      </c>
      <c r="D90" s="35" t="s">
        <v>13</v>
      </c>
      <c r="E90" s="35" t="s">
        <v>13</v>
      </c>
      <c r="F90" s="35" t="s">
        <v>13</v>
      </c>
      <c r="G90" s="35" t="s">
        <v>13</v>
      </c>
      <c r="H90" s="35" t="s">
        <v>13</v>
      </c>
      <c r="I90" s="35" t="s">
        <v>13</v>
      </c>
      <c r="J90" s="35" t="s">
        <v>13</v>
      </c>
      <c r="K90" s="35" t="s">
        <v>13</v>
      </c>
      <c r="L90" s="35" t="s">
        <v>13</v>
      </c>
      <c r="M90" s="35" t="s">
        <v>13</v>
      </c>
      <c r="N90" s="35" t="s">
        <v>13</v>
      </c>
      <c r="O90" s="35" t="s">
        <v>13</v>
      </c>
      <c r="P90" s="35" t="s">
        <v>13</v>
      </c>
      <c r="Q90" s="35" t="s">
        <v>13</v>
      </c>
    </row>
    <row r="91" spans="1:17" ht="15.75" customHeight="1" x14ac:dyDescent="0.25">
      <c r="A91" s="38" t="s">
        <v>9</v>
      </c>
      <c r="B91" s="35" t="s">
        <v>13</v>
      </c>
      <c r="C91" s="35" t="s">
        <v>13</v>
      </c>
      <c r="D91" s="35" t="s">
        <v>13</v>
      </c>
      <c r="E91" s="35" t="s">
        <v>13</v>
      </c>
      <c r="F91" s="35" t="s">
        <v>13</v>
      </c>
      <c r="G91" s="35" t="s">
        <v>13</v>
      </c>
      <c r="H91" s="35" t="s">
        <v>13</v>
      </c>
      <c r="I91" s="35" t="s">
        <v>13</v>
      </c>
      <c r="J91" s="35" t="s">
        <v>13</v>
      </c>
      <c r="K91" s="35" t="s">
        <v>13</v>
      </c>
      <c r="L91" s="35" t="s">
        <v>13</v>
      </c>
      <c r="M91" s="35" t="s">
        <v>13</v>
      </c>
      <c r="N91" s="35" t="s">
        <v>13</v>
      </c>
      <c r="O91" s="35" t="s">
        <v>13</v>
      </c>
      <c r="P91" s="35" t="s">
        <v>13</v>
      </c>
      <c r="Q91" s="35" t="s">
        <v>13</v>
      </c>
    </row>
    <row r="92" spans="1:17" ht="15.75" customHeight="1" x14ac:dyDescent="0.25">
      <c r="A92" s="38" t="s">
        <v>8</v>
      </c>
      <c r="B92" s="35" t="s">
        <v>13</v>
      </c>
      <c r="C92" s="35" t="s">
        <v>13</v>
      </c>
      <c r="D92" s="35" t="s">
        <v>13</v>
      </c>
      <c r="E92" s="35" t="s">
        <v>13</v>
      </c>
      <c r="F92" s="35" t="s">
        <v>13</v>
      </c>
      <c r="G92" s="35" t="s">
        <v>13</v>
      </c>
      <c r="H92" s="35" t="s">
        <v>13</v>
      </c>
      <c r="I92" s="35" t="s">
        <v>13</v>
      </c>
      <c r="J92" s="35" t="s">
        <v>13</v>
      </c>
      <c r="K92" s="35" t="s">
        <v>13</v>
      </c>
      <c r="L92" s="35" t="s">
        <v>13</v>
      </c>
      <c r="M92" s="35" t="s">
        <v>13</v>
      </c>
      <c r="N92" s="35" t="s">
        <v>13</v>
      </c>
      <c r="O92" s="35" t="s">
        <v>13</v>
      </c>
      <c r="P92" s="35" t="s">
        <v>13</v>
      </c>
      <c r="Q92" s="35" t="s">
        <v>13</v>
      </c>
    </row>
    <row r="93" spans="1:17" ht="15.75" customHeight="1" x14ac:dyDescent="0.25">
      <c r="A93" s="38" t="s">
        <v>7</v>
      </c>
      <c r="B93" s="35" t="s">
        <v>13</v>
      </c>
      <c r="C93" s="35" t="s">
        <v>13</v>
      </c>
      <c r="D93" s="35" t="s">
        <v>13</v>
      </c>
      <c r="E93" s="35" t="s">
        <v>13</v>
      </c>
      <c r="F93" s="35" t="s">
        <v>13</v>
      </c>
      <c r="G93" s="35" t="s">
        <v>13</v>
      </c>
      <c r="H93" s="35" t="s">
        <v>13</v>
      </c>
      <c r="I93" s="35" t="s">
        <v>13</v>
      </c>
      <c r="J93" s="35" t="s">
        <v>13</v>
      </c>
      <c r="K93" s="35" t="s">
        <v>13</v>
      </c>
      <c r="L93" s="35" t="s">
        <v>13</v>
      </c>
      <c r="M93" s="35" t="s">
        <v>13</v>
      </c>
      <c r="N93" s="35" t="s">
        <v>13</v>
      </c>
      <c r="O93" s="35" t="s">
        <v>13</v>
      </c>
      <c r="P93" s="35" t="s">
        <v>13</v>
      </c>
      <c r="Q93" s="35" t="s">
        <v>13</v>
      </c>
    </row>
    <row r="94" spans="1:17" ht="15.75" customHeight="1" x14ac:dyDescent="0.25">
      <c r="A94" s="34" t="s">
        <v>6</v>
      </c>
      <c r="B94" s="35" t="s">
        <v>13</v>
      </c>
      <c r="C94" s="35" t="s">
        <v>16</v>
      </c>
      <c r="D94" s="35" t="s">
        <v>13</v>
      </c>
      <c r="E94" s="35" t="s">
        <v>13</v>
      </c>
      <c r="F94" s="35" t="s">
        <v>13</v>
      </c>
      <c r="G94" s="35" t="s">
        <v>13</v>
      </c>
      <c r="H94" s="35" t="s">
        <v>13</v>
      </c>
      <c r="I94" s="35" t="s">
        <v>13</v>
      </c>
      <c r="J94" s="35" t="s">
        <v>13</v>
      </c>
      <c r="K94" s="35" t="s">
        <v>13</v>
      </c>
      <c r="L94" s="35" t="s">
        <v>13</v>
      </c>
      <c r="M94" s="35" t="s">
        <v>13</v>
      </c>
      <c r="N94" s="35" t="s">
        <v>13</v>
      </c>
      <c r="O94" s="35" t="s">
        <v>13</v>
      </c>
      <c r="P94" s="35" t="s">
        <v>13</v>
      </c>
      <c r="Q94" s="35" t="s">
        <v>13</v>
      </c>
    </row>
    <row r="95" spans="1:17" ht="15.75" customHeight="1" x14ac:dyDescent="0.25">
      <c r="A95" s="34" t="s">
        <v>5</v>
      </c>
      <c r="B95" s="35" t="s">
        <v>13</v>
      </c>
      <c r="C95" s="35" t="s">
        <v>13</v>
      </c>
      <c r="D95" s="35" t="s">
        <v>13</v>
      </c>
      <c r="E95" s="35" t="s">
        <v>13</v>
      </c>
      <c r="F95" s="35" t="s">
        <v>13</v>
      </c>
      <c r="G95" s="35" t="s">
        <v>13</v>
      </c>
      <c r="H95" s="35" t="s">
        <v>13</v>
      </c>
      <c r="I95" s="35" t="s">
        <v>13</v>
      </c>
      <c r="J95" s="35" t="s">
        <v>13</v>
      </c>
      <c r="K95" s="35" t="s">
        <v>13</v>
      </c>
      <c r="L95" s="35" t="s">
        <v>13</v>
      </c>
      <c r="M95" s="35" t="s">
        <v>13</v>
      </c>
      <c r="N95" s="35" t="s">
        <v>13</v>
      </c>
      <c r="O95" s="35" t="s">
        <v>13</v>
      </c>
      <c r="P95" s="35" t="s">
        <v>13</v>
      </c>
      <c r="Q95" s="35" t="s">
        <v>13</v>
      </c>
    </row>
    <row r="96" spans="1:17" ht="15.75" customHeight="1" x14ac:dyDescent="0.25">
      <c r="A96" s="34" t="s">
        <v>4</v>
      </c>
      <c r="B96" s="35" t="s">
        <v>13</v>
      </c>
      <c r="C96" s="35" t="s">
        <v>13</v>
      </c>
      <c r="D96" s="35" t="s">
        <v>13</v>
      </c>
      <c r="E96" s="35" t="s">
        <v>13</v>
      </c>
      <c r="F96" s="35" t="s">
        <v>13</v>
      </c>
      <c r="G96" s="35" t="s">
        <v>13</v>
      </c>
      <c r="H96" s="35" t="s">
        <v>13</v>
      </c>
      <c r="I96" s="35" t="s">
        <v>13</v>
      </c>
      <c r="J96" s="35" t="s">
        <v>13</v>
      </c>
      <c r="K96" s="35" t="s">
        <v>13</v>
      </c>
      <c r="L96" s="35" t="s">
        <v>13</v>
      </c>
      <c r="M96" s="35" t="s">
        <v>13</v>
      </c>
      <c r="N96" s="35" t="s">
        <v>13</v>
      </c>
      <c r="O96" s="35" t="s">
        <v>13</v>
      </c>
      <c r="P96" s="35" t="s">
        <v>13</v>
      </c>
      <c r="Q96" s="35" t="s">
        <v>13</v>
      </c>
    </row>
    <row r="97" spans="1:17" ht="15.75" customHeight="1" x14ac:dyDescent="0.25">
      <c r="A97" s="33" t="s">
        <v>3</v>
      </c>
      <c r="B97" s="35" t="s">
        <v>15</v>
      </c>
      <c r="C97" s="35" t="s">
        <v>15</v>
      </c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 t="s">
        <v>15</v>
      </c>
    </row>
    <row r="98" spans="1:17" ht="15.75" customHeight="1" x14ac:dyDescent="0.25">
      <c r="A98" s="38" t="s">
        <v>2</v>
      </c>
      <c r="B98" s="35" t="s">
        <v>13</v>
      </c>
      <c r="C98" s="35" t="s">
        <v>13</v>
      </c>
      <c r="D98" s="35">
        <v>1920</v>
      </c>
      <c r="E98" s="35">
        <v>1937</v>
      </c>
      <c r="F98" s="35">
        <v>856</v>
      </c>
      <c r="G98" s="35">
        <v>663</v>
      </c>
      <c r="H98" s="35" t="s">
        <v>13</v>
      </c>
      <c r="I98" s="35" t="s">
        <v>13</v>
      </c>
      <c r="J98" s="35" t="s">
        <v>13</v>
      </c>
      <c r="K98" s="35" t="s">
        <v>13</v>
      </c>
      <c r="L98" s="35" t="s">
        <v>13</v>
      </c>
      <c r="M98" s="35" t="s">
        <v>13</v>
      </c>
      <c r="N98" s="35" t="s">
        <v>13</v>
      </c>
      <c r="O98" s="35" t="s">
        <v>13</v>
      </c>
      <c r="P98" s="35" t="s">
        <v>13</v>
      </c>
      <c r="Q98" s="35" t="s">
        <v>13</v>
      </c>
    </row>
    <row r="99" spans="1:17" ht="15.75" customHeight="1" x14ac:dyDescent="0.25">
      <c r="A99" s="38" t="s">
        <v>1</v>
      </c>
      <c r="B99" s="35" t="s">
        <v>13</v>
      </c>
      <c r="C99" s="35" t="s">
        <v>13</v>
      </c>
      <c r="D99" s="35">
        <v>1885</v>
      </c>
      <c r="E99" s="35">
        <v>2194</v>
      </c>
      <c r="F99" s="35">
        <v>1047</v>
      </c>
      <c r="G99" s="35">
        <v>540</v>
      </c>
      <c r="H99" s="35" t="s">
        <v>13</v>
      </c>
      <c r="I99" s="35" t="s">
        <v>13</v>
      </c>
      <c r="J99" s="35" t="s">
        <v>13</v>
      </c>
      <c r="K99" s="35" t="s">
        <v>13</v>
      </c>
      <c r="L99" s="35" t="s">
        <v>13</v>
      </c>
      <c r="M99" s="35" t="s">
        <v>13</v>
      </c>
      <c r="N99" s="35" t="s">
        <v>13</v>
      </c>
      <c r="O99" s="35" t="s">
        <v>13</v>
      </c>
      <c r="P99" s="35" t="s">
        <v>13</v>
      </c>
      <c r="Q99" s="35" t="s">
        <v>13</v>
      </c>
    </row>
    <row r="100" spans="1:17" ht="15.75" customHeight="1" x14ac:dyDescent="0.25">
      <c r="A100" s="33" t="s">
        <v>0</v>
      </c>
      <c r="B100" s="35" t="s">
        <v>13</v>
      </c>
      <c r="C100" s="35" t="s">
        <v>13</v>
      </c>
      <c r="D100" s="35" t="s">
        <v>13</v>
      </c>
      <c r="E100" s="35" t="s">
        <v>13</v>
      </c>
      <c r="F100" s="35" t="s">
        <v>13</v>
      </c>
      <c r="G100" s="35" t="s">
        <v>13</v>
      </c>
      <c r="H100" s="35" t="s">
        <v>13</v>
      </c>
      <c r="I100" s="35" t="s">
        <v>13</v>
      </c>
      <c r="J100" s="35" t="s">
        <v>13</v>
      </c>
      <c r="K100" s="35" t="s">
        <v>13</v>
      </c>
      <c r="L100" s="35" t="s">
        <v>13</v>
      </c>
      <c r="M100" s="35" t="s">
        <v>13</v>
      </c>
      <c r="N100" s="35" t="s">
        <v>13</v>
      </c>
      <c r="O100" s="35" t="s">
        <v>13</v>
      </c>
      <c r="P100" s="35" t="s">
        <v>13</v>
      </c>
      <c r="Q100" s="35" t="s">
        <v>13</v>
      </c>
    </row>
    <row r="101" spans="1:17" ht="15.75" customHeight="1" x14ac:dyDescent="0.25">
      <c r="A101" s="40">
        <v>2019</v>
      </c>
      <c r="B101" s="37"/>
      <c r="C101" s="37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7"/>
    </row>
    <row r="102" spans="1:17" ht="15.75" customHeight="1" x14ac:dyDescent="0.25">
      <c r="A102" s="36" t="s">
        <v>12</v>
      </c>
      <c r="B102" s="35">
        <v>19</v>
      </c>
      <c r="C102" s="35">
        <v>3</v>
      </c>
      <c r="D102" s="35">
        <v>34</v>
      </c>
      <c r="E102" s="35">
        <v>9</v>
      </c>
      <c r="F102" s="35">
        <v>7</v>
      </c>
      <c r="G102" s="35">
        <v>4</v>
      </c>
      <c r="H102" s="35">
        <v>3</v>
      </c>
      <c r="I102" s="35">
        <v>2</v>
      </c>
      <c r="J102" s="35" t="s">
        <v>13</v>
      </c>
      <c r="K102" s="35" t="s">
        <v>13</v>
      </c>
      <c r="L102" s="35" t="s">
        <v>13</v>
      </c>
      <c r="M102" s="35" t="s">
        <v>13</v>
      </c>
      <c r="N102" s="35">
        <v>1</v>
      </c>
      <c r="O102" s="35" t="s">
        <v>13</v>
      </c>
      <c r="P102" s="35">
        <v>2</v>
      </c>
      <c r="Q102" s="35">
        <v>27</v>
      </c>
    </row>
    <row r="103" spans="1:17" ht="15.75" customHeight="1" x14ac:dyDescent="0.25">
      <c r="A103" s="33" t="s">
        <v>11</v>
      </c>
      <c r="B103" s="35"/>
      <c r="C103" s="35"/>
      <c r="D103" s="35" t="s">
        <v>13</v>
      </c>
      <c r="E103" s="35" t="s">
        <v>13</v>
      </c>
      <c r="F103" s="35" t="s">
        <v>13</v>
      </c>
      <c r="G103" s="35" t="s">
        <v>13</v>
      </c>
      <c r="H103" s="35" t="s">
        <v>13</v>
      </c>
      <c r="I103" s="35" t="s">
        <v>13</v>
      </c>
      <c r="J103" s="35" t="s">
        <v>13</v>
      </c>
      <c r="K103" s="35" t="s">
        <v>13</v>
      </c>
      <c r="L103" s="35" t="s">
        <v>13</v>
      </c>
      <c r="M103" s="35" t="s">
        <v>13</v>
      </c>
      <c r="N103" s="35" t="s">
        <v>13</v>
      </c>
      <c r="O103" s="35" t="s">
        <v>13</v>
      </c>
      <c r="P103" s="35" t="s">
        <v>13</v>
      </c>
      <c r="Q103" s="35" t="s">
        <v>13</v>
      </c>
    </row>
    <row r="104" spans="1:17" ht="15.75" customHeight="1" x14ac:dyDescent="0.25">
      <c r="A104" s="38" t="s">
        <v>10</v>
      </c>
      <c r="B104" s="35" t="s">
        <v>13</v>
      </c>
      <c r="C104" s="35" t="s">
        <v>13</v>
      </c>
      <c r="D104" s="35" t="s">
        <v>13</v>
      </c>
      <c r="E104" s="35" t="s">
        <v>13</v>
      </c>
      <c r="F104" s="35" t="s">
        <v>13</v>
      </c>
      <c r="G104" s="35" t="s">
        <v>13</v>
      </c>
      <c r="H104" s="35" t="s">
        <v>13</v>
      </c>
      <c r="I104" s="35" t="s">
        <v>13</v>
      </c>
      <c r="J104" s="35" t="s">
        <v>13</v>
      </c>
      <c r="K104" s="35" t="s">
        <v>13</v>
      </c>
      <c r="L104" s="35" t="s">
        <v>13</v>
      </c>
      <c r="M104" s="35" t="s">
        <v>13</v>
      </c>
      <c r="N104" s="41">
        <v>13</v>
      </c>
      <c r="O104" s="35" t="s">
        <v>13</v>
      </c>
      <c r="P104" s="35" t="s">
        <v>13</v>
      </c>
      <c r="Q104" s="35" t="s">
        <v>13</v>
      </c>
    </row>
    <row r="105" spans="1:17" ht="15.75" customHeight="1" x14ac:dyDescent="0.25">
      <c r="A105" s="38" t="s">
        <v>5</v>
      </c>
      <c r="B105" s="35" t="s">
        <v>13</v>
      </c>
      <c r="C105" s="35">
        <v>3</v>
      </c>
      <c r="D105" s="35">
        <v>107</v>
      </c>
      <c r="E105" s="35">
        <v>74</v>
      </c>
      <c r="F105" s="35">
        <v>99</v>
      </c>
      <c r="G105" s="35">
        <v>128</v>
      </c>
      <c r="H105" s="35" t="s">
        <v>13</v>
      </c>
      <c r="I105" s="35" t="s">
        <v>13</v>
      </c>
      <c r="J105" s="35" t="s">
        <v>13</v>
      </c>
      <c r="K105" s="35" t="s">
        <v>13</v>
      </c>
      <c r="L105" s="35" t="s">
        <v>13</v>
      </c>
      <c r="M105" s="35" t="s">
        <v>13</v>
      </c>
      <c r="N105" s="35">
        <v>5</v>
      </c>
      <c r="O105" s="35" t="s">
        <v>13</v>
      </c>
      <c r="P105" s="35">
        <v>0</v>
      </c>
      <c r="Q105" s="35" t="s">
        <v>13</v>
      </c>
    </row>
    <row r="106" spans="1:17" ht="15.75" customHeight="1" x14ac:dyDescent="0.25">
      <c r="A106" s="38" t="s">
        <v>7</v>
      </c>
      <c r="B106" s="35" t="s">
        <v>13</v>
      </c>
      <c r="C106" s="35">
        <v>0</v>
      </c>
      <c r="D106" s="35">
        <v>46</v>
      </c>
      <c r="E106" s="35">
        <v>30</v>
      </c>
      <c r="F106" s="35">
        <v>45</v>
      </c>
      <c r="G106" s="35">
        <v>51</v>
      </c>
      <c r="H106" s="35" t="s">
        <v>13</v>
      </c>
      <c r="I106" s="35" t="s">
        <v>13</v>
      </c>
      <c r="J106" s="35" t="s">
        <v>13</v>
      </c>
      <c r="K106" s="35" t="s">
        <v>13</v>
      </c>
      <c r="L106" s="35" t="s">
        <v>13</v>
      </c>
      <c r="M106" s="35" t="s">
        <v>13</v>
      </c>
      <c r="N106" s="35">
        <v>8</v>
      </c>
      <c r="O106" s="35" t="s">
        <v>13</v>
      </c>
      <c r="P106" s="35">
        <v>2</v>
      </c>
      <c r="Q106" s="35" t="s">
        <v>13</v>
      </c>
    </row>
    <row r="107" spans="1:17" ht="15.75" customHeight="1" x14ac:dyDescent="0.25">
      <c r="A107" s="38" t="s">
        <v>9</v>
      </c>
      <c r="B107" s="35" t="s">
        <v>13</v>
      </c>
      <c r="C107" s="35" t="s">
        <v>13</v>
      </c>
      <c r="D107" s="35" t="s">
        <v>13</v>
      </c>
      <c r="E107" s="35" t="s">
        <v>13</v>
      </c>
      <c r="F107" s="35" t="s">
        <v>13</v>
      </c>
      <c r="G107" s="35" t="s">
        <v>13</v>
      </c>
      <c r="H107" s="35" t="s">
        <v>13</v>
      </c>
      <c r="I107" s="35" t="s">
        <v>13</v>
      </c>
      <c r="J107" s="35" t="s">
        <v>13</v>
      </c>
      <c r="K107" s="35" t="s">
        <v>13</v>
      </c>
      <c r="L107" s="35" t="s">
        <v>13</v>
      </c>
      <c r="M107" s="35" t="s">
        <v>13</v>
      </c>
      <c r="N107" s="35" t="s">
        <v>13</v>
      </c>
      <c r="O107" s="35" t="s">
        <v>13</v>
      </c>
      <c r="P107" s="35" t="s">
        <v>13</v>
      </c>
      <c r="Q107" s="35" t="s">
        <v>13</v>
      </c>
    </row>
    <row r="108" spans="1:17" ht="15.75" customHeight="1" x14ac:dyDescent="0.25">
      <c r="A108" s="38" t="s">
        <v>8</v>
      </c>
      <c r="B108" s="35" t="s">
        <v>13</v>
      </c>
      <c r="C108" s="35" t="s">
        <v>13</v>
      </c>
      <c r="D108" s="35" t="s">
        <v>13</v>
      </c>
      <c r="E108" s="35" t="s">
        <v>13</v>
      </c>
      <c r="F108" s="35" t="s">
        <v>13</v>
      </c>
      <c r="G108" s="35" t="s">
        <v>13</v>
      </c>
      <c r="H108" s="35" t="s">
        <v>13</v>
      </c>
      <c r="I108" s="35" t="s">
        <v>13</v>
      </c>
      <c r="J108" s="35" t="s">
        <v>13</v>
      </c>
      <c r="K108" s="35" t="s">
        <v>13</v>
      </c>
      <c r="L108" s="35" t="s">
        <v>13</v>
      </c>
      <c r="M108" s="35" t="s">
        <v>13</v>
      </c>
      <c r="N108" s="35" t="s">
        <v>13</v>
      </c>
      <c r="O108" s="35" t="s">
        <v>13</v>
      </c>
      <c r="P108" s="35" t="s">
        <v>13</v>
      </c>
      <c r="Q108" s="35" t="s">
        <v>13</v>
      </c>
    </row>
    <row r="109" spans="1:17" ht="15.75" customHeight="1" x14ac:dyDescent="0.25">
      <c r="A109" s="38" t="s">
        <v>7</v>
      </c>
      <c r="B109" s="35" t="s">
        <v>13</v>
      </c>
      <c r="C109" s="35" t="s">
        <v>13</v>
      </c>
      <c r="D109" s="35" t="s">
        <v>13</v>
      </c>
      <c r="E109" s="35" t="s">
        <v>13</v>
      </c>
      <c r="F109" s="35" t="s">
        <v>13</v>
      </c>
      <c r="G109" s="35" t="s">
        <v>13</v>
      </c>
      <c r="H109" s="35" t="s">
        <v>13</v>
      </c>
      <c r="I109" s="35" t="s">
        <v>13</v>
      </c>
      <c r="J109" s="35" t="s">
        <v>13</v>
      </c>
      <c r="K109" s="35" t="s">
        <v>13</v>
      </c>
      <c r="L109" s="35" t="s">
        <v>13</v>
      </c>
      <c r="M109" s="35" t="s">
        <v>13</v>
      </c>
      <c r="N109" s="35" t="s">
        <v>13</v>
      </c>
      <c r="O109" s="35" t="s">
        <v>13</v>
      </c>
      <c r="P109" s="35" t="s">
        <v>13</v>
      </c>
      <c r="Q109" s="35" t="s">
        <v>13</v>
      </c>
    </row>
    <row r="110" spans="1:17" ht="15.75" customHeight="1" x14ac:dyDescent="0.25">
      <c r="A110" s="34" t="s">
        <v>6</v>
      </c>
      <c r="B110" s="35" t="s">
        <v>13</v>
      </c>
      <c r="C110" s="35" t="s">
        <v>16</v>
      </c>
      <c r="D110" s="35" t="s">
        <v>13</v>
      </c>
      <c r="E110" s="35" t="s">
        <v>13</v>
      </c>
      <c r="F110" s="35" t="s">
        <v>13</v>
      </c>
      <c r="G110" s="35" t="s">
        <v>13</v>
      </c>
      <c r="H110" s="35" t="s">
        <v>13</v>
      </c>
      <c r="I110" s="35" t="s">
        <v>13</v>
      </c>
      <c r="J110" s="35" t="s">
        <v>13</v>
      </c>
      <c r="K110" s="35" t="s">
        <v>13</v>
      </c>
      <c r="L110" s="35" t="s">
        <v>13</v>
      </c>
      <c r="M110" s="35" t="s">
        <v>13</v>
      </c>
      <c r="N110" s="35" t="s">
        <v>13</v>
      </c>
      <c r="O110" s="35" t="s">
        <v>13</v>
      </c>
      <c r="P110" s="35" t="s">
        <v>13</v>
      </c>
      <c r="Q110" s="35" t="s">
        <v>13</v>
      </c>
    </row>
    <row r="111" spans="1:17" ht="15.75" customHeight="1" x14ac:dyDescent="0.25">
      <c r="A111" s="34" t="s">
        <v>5</v>
      </c>
      <c r="B111" s="35" t="s">
        <v>13</v>
      </c>
      <c r="C111" s="35" t="s">
        <v>13</v>
      </c>
      <c r="D111" s="35" t="s">
        <v>13</v>
      </c>
      <c r="E111" s="35" t="s">
        <v>13</v>
      </c>
      <c r="F111" s="35" t="s">
        <v>13</v>
      </c>
      <c r="G111" s="35" t="s">
        <v>13</v>
      </c>
      <c r="H111" s="35" t="s">
        <v>13</v>
      </c>
      <c r="I111" s="35" t="s">
        <v>13</v>
      </c>
      <c r="J111" s="35" t="s">
        <v>13</v>
      </c>
      <c r="K111" s="35" t="s">
        <v>13</v>
      </c>
      <c r="L111" s="35" t="s">
        <v>13</v>
      </c>
      <c r="M111" s="35" t="s">
        <v>13</v>
      </c>
      <c r="N111" s="35" t="s">
        <v>13</v>
      </c>
      <c r="O111" s="35" t="s">
        <v>13</v>
      </c>
      <c r="P111" s="35" t="s">
        <v>13</v>
      </c>
      <c r="Q111" s="35" t="s">
        <v>13</v>
      </c>
    </row>
    <row r="112" spans="1:17" ht="15.75" customHeight="1" x14ac:dyDescent="0.25">
      <c r="A112" s="34" t="s">
        <v>4</v>
      </c>
      <c r="B112" s="35" t="s">
        <v>13</v>
      </c>
      <c r="C112" s="35" t="s">
        <v>13</v>
      </c>
      <c r="D112" s="35" t="s">
        <v>13</v>
      </c>
      <c r="E112" s="35" t="s">
        <v>13</v>
      </c>
      <c r="F112" s="35" t="s">
        <v>13</v>
      </c>
      <c r="G112" s="35" t="s">
        <v>13</v>
      </c>
      <c r="H112" s="35" t="s">
        <v>13</v>
      </c>
      <c r="I112" s="35" t="s">
        <v>13</v>
      </c>
      <c r="J112" s="35" t="s">
        <v>13</v>
      </c>
      <c r="K112" s="35" t="s">
        <v>13</v>
      </c>
      <c r="L112" s="35" t="s">
        <v>13</v>
      </c>
      <c r="M112" s="35" t="s">
        <v>13</v>
      </c>
      <c r="N112" s="35" t="s">
        <v>13</v>
      </c>
      <c r="O112" s="35" t="s">
        <v>13</v>
      </c>
      <c r="P112" s="35" t="s">
        <v>13</v>
      </c>
      <c r="Q112" s="35" t="s">
        <v>13</v>
      </c>
    </row>
    <row r="113" spans="1:17" ht="15.75" customHeight="1" x14ac:dyDescent="0.25">
      <c r="A113" s="33" t="s">
        <v>3</v>
      </c>
      <c r="B113" s="35" t="s">
        <v>15</v>
      </c>
      <c r="C113" s="35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 t="s">
        <v>15</v>
      </c>
    </row>
    <row r="114" spans="1:17" ht="15.75" customHeight="1" x14ac:dyDescent="0.25">
      <c r="A114" s="38" t="s">
        <v>2</v>
      </c>
      <c r="B114" s="35" t="s">
        <v>13</v>
      </c>
      <c r="C114" s="35" t="s">
        <v>13</v>
      </c>
      <c r="D114" s="35" t="s">
        <v>14</v>
      </c>
      <c r="E114" s="35" t="s">
        <v>14</v>
      </c>
      <c r="F114" s="35" t="s">
        <v>14</v>
      </c>
      <c r="G114" s="35" t="s">
        <v>14</v>
      </c>
      <c r="H114" s="35" t="s">
        <v>13</v>
      </c>
      <c r="I114" s="35" t="s">
        <v>13</v>
      </c>
      <c r="J114" s="35" t="s">
        <v>13</v>
      </c>
      <c r="K114" s="35" t="s">
        <v>13</v>
      </c>
      <c r="L114" s="35" t="s">
        <v>13</v>
      </c>
      <c r="M114" s="35" t="s">
        <v>13</v>
      </c>
      <c r="N114" s="35" t="s">
        <v>13</v>
      </c>
      <c r="O114" s="35" t="s">
        <v>13</v>
      </c>
      <c r="P114" s="35" t="s">
        <v>13</v>
      </c>
      <c r="Q114" s="35" t="s">
        <v>13</v>
      </c>
    </row>
    <row r="115" spans="1:17" ht="15.75" customHeight="1" x14ac:dyDescent="0.25">
      <c r="A115" s="38" t="s">
        <v>1</v>
      </c>
      <c r="B115" s="35" t="s">
        <v>13</v>
      </c>
      <c r="C115" s="35" t="s">
        <v>13</v>
      </c>
      <c r="D115" s="35" t="s">
        <v>14</v>
      </c>
      <c r="E115" s="35" t="s">
        <v>14</v>
      </c>
      <c r="F115" s="35" t="s">
        <v>14</v>
      </c>
      <c r="G115" s="35" t="s">
        <v>14</v>
      </c>
      <c r="H115" s="35" t="s">
        <v>13</v>
      </c>
      <c r="I115" s="35" t="s">
        <v>13</v>
      </c>
      <c r="J115" s="35" t="s">
        <v>13</v>
      </c>
      <c r="K115" s="35" t="s">
        <v>13</v>
      </c>
      <c r="L115" s="35" t="s">
        <v>13</v>
      </c>
      <c r="M115" s="35" t="s">
        <v>13</v>
      </c>
      <c r="N115" s="35" t="s">
        <v>13</v>
      </c>
      <c r="O115" s="35" t="s">
        <v>13</v>
      </c>
      <c r="P115" s="35" t="s">
        <v>13</v>
      </c>
      <c r="Q115" s="35" t="s">
        <v>13</v>
      </c>
    </row>
    <row r="116" spans="1:17" ht="15.75" customHeight="1" x14ac:dyDescent="0.25">
      <c r="A116" s="33" t="s">
        <v>0</v>
      </c>
      <c r="B116" s="35" t="s">
        <v>13</v>
      </c>
      <c r="C116" s="35" t="s">
        <v>13</v>
      </c>
      <c r="D116" s="35" t="s">
        <v>13</v>
      </c>
      <c r="E116" s="35" t="s">
        <v>13</v>
      </c>
      <c r="F116" s="35" t="s">
        <v>13</v>
      </c>
      <c r="G116" s="35" t="s">
        <v>13</v>
      </c>
      <c r="H116" s="35" t="s">
        <v>13</v>
      </c>
      <c r="I116" s="35" t="s">
        <v>13</v>
      </c>
      <c r="J116" s="35" t="s">
        <v>13</v>
      </c>
      <c r="K116" s="35" t="s">
        <v>13</v>
      </c>
      <c r="L116" s="35" t="s">
        <v>13</v>
      </c>
      <c r="M116" s="35" t="s">
        <v>13</v>
      </c>
      <c r="N116" s="35" t="s">
        <v>13</v>
      </c>
      <c r="O116" s="35" t="s">
        <v>13</v>
      </c>
      <c r="P116" s="35" t="s">
        <v>13</v>
      </c>
      <c r="Q116" s="35" t="s">
        <v>13</v>
      </c>
    </row>
    <row r="117" spans="1:17" ht="15.75" customHeight="1" x14ac:dyDescent="0.25">
      <c r="A117" s="40">
        <v>2020</v>
      </c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</row>
    <row r="118" spans="1:17" ht="15.75" customHeight="1" x14ac:dyDescent="0.25">
      <c r="A118" s="36" t="s">
        <v>12</v>
      </c>
      <c r="B118" s="42">
        <v>45</v>
      </c>
      <c r="C118" s="42">
        <v>3</v>
      </c>
      <c r="D118" s="42">
        <v>36</v>
      </c>
      <c r="E118" s="42">
        <v>8</v>
      </c>
      <c r="F118" s="42">
        <v>6</v>
      </c>
      <c r="G118" s="42">
        <v>5</v>
      </c>
      <c r="H118" s="42">
        <v>7</v>
      </c>
      <c r="I118" s="42">
        <v>1</v>
      </c>
      <c r="J118" s="42">
        <v>1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1</v>
      </c>
      <c r="Q118" s="42">
        <v>30</v>
      </c>
    </row>
    <row r="119" spans="1:17" ht="15.75" customHeight="1" x14ac:dyDescent="0.25">
      <c r="A119" s="33" t="s">
        <v>11</v>
      </c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</row>
    <row r="120" spans="1:17" ht="15.75" customHeight="1" x14ac:dyDescent="0.25">
      <c r="A120" s="38" t="s">
        <v>10</v>
      </c>
      <c r="B120" s="42">
        <v>71</v>
      </c>
      <c r="C120" s="42">
        <v>5</v>
      </c>
      <c r="D120" s="42">
        <f>D121+D122</f>
        <v>224</v>
      </c>
      <c r="E120" s="42">
        <f>E121+E122</f>
        <v>124</v>
      </c>
      <c r="F120" s="42">
        <f>F121+F122</f>
        <v>160</v>
      </c>
      <c r="G120" s="42">
        <v>151</v>
      </c>
      <c r="H120" s="42"/>
      <c r="I120" s="42"/>
      <c r="J120" s="42"/>
      <c r="K120" s="42"/>
      <c r="L120" s="42"/>
      <c r="M120" s="42"/>
      <c r="N120" s="42">
        <v>12</v>
      </c>
      <c r="O120" s="42"/>
      <c r="P120" s="42">
        <v>15</v>
      </c>
      <c r="Q120" s="42">
        <v>32</v>
      </c>
    </row>
    <row r="121" spans="1:17" ht="15.75" customHeight="1" x14ac:dyDescent="0.25">
      <c r="A121" s="38" t="s">
        <v>5</v>
      </c>
      <c r="B121" s="42">
        <v>6</v>
      </c>
      <c r="C121" s="42">
        <v>5</v>
      </c>
      <c r="D121" s="42">
        <v>154</v>
      </c>
      <c r="E121" s="42">
        <v>87</v>
      </c>
      <c r="F121" s="42">
        <v>109</v>
      </c>
      <c r="G121" s="42">
        <v>106</v>
      </c>
      <c r="H121" s="42"/>
      <c r="I121" s="42"/>
      <c r="J121" s="42"/>
      <c r="K121" s="42"/>
      <c r="L121" s="42"/>
      <c r="M121" s="42"/>
      <c r="N121" s="42">
        <v>8</v>
      </c>
      <c r="O121" s="42"/>
      <c r="P121" s="42">
        <v>12</v>
      </c>
      <c r="Q121" s="42">
        <v>5</v>
      </c>
    </row>
    <row r="122" spans="1:17" ht="15.75" customHeight="1" x14ac:dyDescent="0.25">
      <c r="A122" s="38" t="s">
        <v>7</v>
      </c>
      <c r="B122" s="42">
        <v>65</v>
      </c>
      <c r="C122" s="42">
        <v>0</v>
      </c>
      <c r="D122" s="42">
        <v>70</v>
      </c>
      <c r="E122" s="42">
        <v>37</v>
      </c>
      <c r="F122" s="42">
        <v>51</v>
      </c>
      <c r="G122" s="42">
        <v>45</v>
      </c>
      <c r="H122" s="42"/>
      <c r="I122" s="42"/>
      <c r="J122" s="42"/>
      <c r="K122" s="42"/>
      <c r="L122" s="42"/>
      <c r="M122" s="42"/>
      <c r="N122" s="42">
        <v>4</v>
      </c>
      <c r="O122" s="42"/>
      <c r="P122" s="42">
        <v>3</v>
      </c>
      <c r="Q122" s="42">
        <v>27</v>
      </c>
    </row>
    <row r="123" spans="1:17" ht="15.75" customHeight="1" x14ac:dyDescent="0.25">
      <c r="A123" s="38" t="s">
        <v>9</v>
      </c>
      <c r="B123" s="42">
        <v>0</v>
      </c>
      <c r="C123" s="42">
        <v>0</v>
      </c>
      <c r="D123" s="42">
        <v>0</v>
      </c>
      <c r="E123" s="42">
        <v>0</v>
      </c>
      <c r="F123" s="42">
        <v>1</v>
      </c>
      <c r="G123" s="42">
        <v>2</v>
      </c>
      <c r="H123" s="42"/>
      <c r="I123" s="42"/>
      <c r="J123" s="42"/>
      <c r="K123" s="42"/>
      <c r="L123" s="42"/>
      <c r="M123" s="42"/>
      <c r="N123" s="42">
        <v>0</v>
      </c>
      <c r="O123" s="42"/>
      <c r="P123" s="42">
        <v>0</v>
      </c>
      <c r="Q123" s="42">
        <v>0</v>
      </c>
    </row>
    <row r="124" spans="1:17" ht="15.75" customHeight="1" x14ac:dyDescent="0.25">
      <c r="A124" s="38" t="s">
        <v>8</v>
      </c>
      <c r="B124" s="42">
        <v>0</v>
      </c>
      <c r="C124" s="42">
        <v>0</v>
      </c>
      <c r="D124" s="42">
        <v>0</v>
      </c>
      <c r="E124" s="42">
        <v>0</v>
      </c>
      <c r="F124" s="42"/>
      <c r="G124" s="42"/>
      <c r="H124" s="42"/>
      <c r="I124" s="42"/>
      <c r="J124" s="42"/>
      <c r="K124" s="42"/>
      <c r="L124" s="42"/>
      <c r="M124" s="42"/>
      <c r="N124" s="42">
        <v>0</v>
      </c>
      <c r="O124" s="42"/>
      <c r="P124" s="42">
        <v>0</v>
      </c>
      <c r="Q124" s="42">
        <v>0</v>
      </c>
    </row>
    <row r="125" spans="1:17" ht="15.75" customHeight="1" x14ac:dyDescent="0.25">
      <c r="A125" s="38" t="s">
        <v>7</v>
      </c>
      <c r="B125" s="42">
        <v>0</v>
      </c>
      <c r="C125" s="42">
        <v>0</v>
      </c>
      <c r="D125" s="42">
        <v>0</v>
      </c>
      <c r="E125" s="42">
        <v>0</v>
      </c>
      <c r="F125" s="42"/>
      <c r="G125" s="42"/>
      <c r="H125" s="42"/>
      <c r="I125" s="42"/>
      <c r="J125" s="42"/>
      <c r="K125" s="42"/>
      <c r="L125" s="42"/>
      <c r="M125" s="42"/>
      <c r="N125" s="42">
        <v>0</v>
      </c>
      <c r="O125" s="42"/>
      <c r="P125" s="42">
        <v>0</v>
      </c>
      <c r="Q125" s="42">
        <v>0</v>
      </c>
    </row>
    <row r="126" spans="1:17" ht="15.75" customHeight="1" x14ac:dyDescent="0.25">
      <c r="A126" s="34" t="s">
        <v>6</v>
      </c>
      <c r="B126" s="42">
        <v>71</v>
      </c>
      <c r="C126" s="42">
        <v>3</v>
      </c>
      <c r="D126" s="42">
        <v>45</v>
      </c>
      <c r="E126" s="42">
        <v>15</v>
      </c>
      <c r="F126" s="42">
        <v>4</v>
      </c>
      <c r="G126" s="42">
        <v>17</v>
      </c>
      <c r="H126" s="42"/>
      <c r="I126" s="42"/>
      <c r="J126" s="42"/>
      <c r="K126" s="42"/>
      <c r="L126" s="42"/>
      <c r="M126" s="42"/>
      <c r="N126" s="42">
        <v>0</v>
      </c>
      <c r="O126" s="42"/>
      <c r="P126" s="42">
        <v>1</v>
      </c>
      <c r="Q126" s="42">
        <v>32</v>
      </c>
    </row>
    <row r="127" spans="1:17" ht="15.75" customHeight="1" x14ac:dyDescent="0.25">
      <c r="A127" s="34" t="s">
        <v>5</v>
      </c>
      <c r="B127" s="42">
        <v>6</v>
      </c>
      <c r="C127" s="42">
        <v>3</v>
      </c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>
        <v>0</v>
      </c>
      <c r="O127" s="42"/>
      <c r="P127" s="42">
        <v>1</v>
      </c>
      <c r="Q127" s="42">
        <v>5</v>
      </c>
    </row>
    <row r="128" spans="1:17" ht="15.75" customHeight="1" x14ac:dyDescent="0.25">
      <c r="A128" s="34" t="s">
        <v>4</v>
      </c>
      <c r="B128" s="42">
        <v>65</v>
      </c>
      <c r="C128" s="42">
        <v>0</v>
      </c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>
        <v>0</v>
      </c>
      <c r="O128" s="42"/>
      <c r="P128" s="42">
        <v>0</v>
      </c>
      <c r="Q128" s="42">
        <v>27</v>
      </c>
    </row>
    <row r="129" spans="1:26" ht="15.75" customHeight="1" x14ac:dyDescent="0.25">
      <c r="A129" s="33" t="s">
        <v>3</v>
      </c>
      <c r="B129" s="43">
        <f t="shared" ref="B129:G129" si="5">B130+B131</f>
        <v>846</v>
      </c>
      <c r="C129" s="43">
        <f t="shared" si="5"/>
        <v>59</v>
      </c>
      <c r="D129" s="44">
        <f t="shared" si="5"/>
        <v>3417</v>
      </c>
      <c r="E129" s="43">
        <f t="shared" si="5"/>
        <v>1926</v>
      </c>
      <c r="F129" s="43">
        <f t="shared" si="5"/>
        <v>2683</v>
      </c>
      <c r="G129" s="43">
        <f t="shared" si="5"/>
        <v>2658</v>
      </c>
      <c r="H129" s="43"/>
      <c r="I129" s="43"/>
      <c r="J129" s="43"/>
      <c r="K129" s="43"/>
      <c r="L129" s="43"/>
      <c r="M129" s="43"/>
      <c r="N129" s="43">
        <f>N130+N131</f>
        <v>245</v>
      </c>
      <c r="O129" s="43"/>
      <c r="P129" s="43">
        <v>26</v>
      </c>
      <c r="Q129" s="43">
        <f>Q130+Q131</f>
        <v>396</v>
      </c>
      <c r="R129" s="44"/>
      <c r="S129" s="44"/>
      <c r="T129" s="44"/>
      <c r="U129" s="44"/>
      <c r="V129" s="44"/>
      <c r="W129" s="44"/>
      <c r="X129" s="44"/>
      <c r="Y129" s="44"/>
      <c r="Z129" s="44"/>
    </row>
    <row r="130" spans="1:26" ht="15.75" customHeight="1" x14ac:dyDescent="0.25">
      <c r="A130" s="38" t="s">
        <v>2</v>
      </c>
      <c r="B130" s="42">
        <v>430</v>
      </c>
      <c r="C130" s="42">
        <v>30</v>
      </c>
      <c r="D130" s="42">
        <v>1643</v>
      </c>
      <c r="E130" s="42">
        <v>938</v>
      </c>
      <c r="F130" s="42">
        <v>1256</v>
      </c>
      <c r="G130" s="42">
        <v>1221</v>
      </c>
      <c r="H130" s="42"/>
      <c r="I130" s="42"/>
      <c r="J130" s="42"/>
      <c r="K130" s="42"/>
      <c r="L130" s="42"/>
      <c r="M130" s="42"/>
      <c r="N130" s="42">
        <v>89</v>
      </c>
      <c r="O130" s="42"/>
      <c r="P130" s="42">
        <v>13</v>
      </c>
      <c r="Q130" s="42">
        <v>109</v>
      </c>
    </row>
    <row r="131" spans="1:26" ht="15.75" customHeight="1" x14ac:dyDescent="0.25">
      <c r="A131" s="38" t="s">
        <v>1</v>
      </c>
      <c r="B131" s="42">
        <v>416</v>
      </c>
      <c r="C131" s="42">
        <v>29</v>
      </c>
      <c r="D131" s="42">
        <v>1774</v>
      </c>
      <c r="E131" s="42">
        <v>988</v>
      </c>
      <c r="F131" s="42">
        <v>1427</v>
      </c>
      <c r="G131" s="42">
        <v>1437</v>
      </c>
      <c r="H131" s="42"/>
      <c r="I131" s="42"/>
      <c r="J131" s="42"/>
      <c r="K131" s="42"/>
      <c r="L131" s="42"/>
      <c r="M131" s="42"/>
      <c r="N131" s="42">
        <v>156</v>
      </c>
      <c r="O131" s="42"/>
      <c r="P131" s="42">
        <v>13</v>
      </c>
      <c r="Q131" s="42">
        <v>287</v>
      </c>
    </row>
    <row r="132" spans="1:26" ht="15.75" customHeight="1" x14ac:dyDescent="0.25">
      <c r="A132" s="33" t="s">
        <v>0</v>
      </c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</row>
    <row r="133" spans="1:26" ht="15.75" customHeight="1" x14ac:dyDescent="0.25">
      <c r="A133" s="40">
        <v>2021</v>
      </c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</row>
    <row r="134" spans="1:26" ht="15.75" customHeight="1" x14ac:dyDescent="0.25">
      <c r="A134" s="36" t="s">
        <v>12</v>
      </c>
      <c r="B134" s="42">
        <v>47</v>
      </c>
      <c r="C134" s="42">
        <v>3</v>
      </c>
      <c r="D134" s="42">
        <v>34</v>
      </c>
      <c r="E134" s="42">
        <v>8</v>
      </c>
      <c r="F134" s="42">
        <v>5</v>
      </c>
      <c r="G134" s="42">
        <v>6</v>
      </c>
      <c r="H134" s="42"/>
      <c r="I134" s="42">
        <v>1</v>
      </c>
      <c r="J134" s="42"/>
      <c r="K134" s="42"/>
      <c r="L134" s="42"/>
      <c r="M134" s="42"/>
      <c r="N134" s="42"/>
      <c r="O134" s="42"/>
      <c r="P134" s="42">
        <v>2</v>
      </c>
      <c r="Q134" s="42">
        <v>30</v>
      </c>
    </row>
    <row r="135" spans="1:26" ht="15.75" customHeight="1" x14ac:dyDescent="0.25">
      <c r="A135" s="33" t="s">
        <v>11</v>
      </c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</row>
    <row r="136" spans="1:26" ht="15.75" customHeight="1" x14ac:dyDescent="0.25">
      <c r="A136" s="38" t="s">
        <v>10</v>
      </c>
      <c r="B136" s="43">
        <v>57</v>
      </c>
      <c r="C136" s="43">
        <v>7</v>
      </c>
      <c r="D136" s="43">
        <v>275</v>
      </c>
      <c r="E136" s="43">
        <v>152</v>
      </c>
      <c r="F136" s="43">
        <v>144</v>
      </c>
      <c r="G136" s="43">
        <v>192</v>
      </c>
      <c r="H136" s="42"/>
      <c r="I136" s="42"/>
      <c r="J136" s="42"/>
      <c r="K136" s="42"/>
      <c r="L136" s="42"/>
      <c r="M136" s="42"/>
      <c r="N136" s="42"/>
      <c r="O136" s="42"/>
      <c r="P136" s="42"/>
      <c r="Q136" s="42"/>
    </row>
    <row r="137" spans="1:26" ht="15.75" customHeight="1" x14ac:dyDescent="0.25">
      <c r="A137" s="38" t="s">
        <v>5</v>
      </c>
      <c r="B137" s="42">
        <v>5</v>
      </c>
      <c r="C137" s="42">
        <v>5</v>
      </c>
      <c r="D137" s="42">
        <v>174</v>
      </c>
      <c r="E137" s="42">
        <v>100</v>
      </c>
      <c r="F137" s="42">
        <v>92</v>
      </c>
      <c r="G137" s="42">
        <v>135</v>
      </c>
      <c r="H137" s="42"/>
      <c r="I137" s="42"/>
      <c r="J137" s="42"/>
      <c r="K137" s="42"/>
      <c r="L137" s="42"/>
      <c r="M137" s="42"/>
      <c r="N137" s="42"/>
      <c r="O137" s="42"/>
      <c r="P137" s="42"/>
      <c r="Q137" s="42"/>
    </row>
    <row r="138" spans="1:26" ht="15.75" customHeight="1" x14ac:dyDescent="0.25">
      <c r="A138" s="38" t="s">
        <v>7</v>
      </c>
      <c r="B138" s="42">
        <v>52</v>
      </c>
      <c r="C138" s="42">
        <v>2</v>
      </c>
      <c r="D138" s="42">
        <v>101</v>
      </c>
      <c r="E138" s="42">
        <v>52</v>
      </c>
      <c r="F138" s="42">
        <v>52</v>
      </c>
      <c r="G138" s="42">
        <v>57</v>
      </c>
      <c r="H138" s="42"/>
      <c r="I138" s="42"/>
      <c r="J138" s="42"/>
      <c r="K138" s="42"/>
      <c r="L138" s="42"/>
      <c r="M138" s="42"/>
      <c r="N138" s="42"/>
      <c r="O138" s="42"/>
      <c r="P138" s="42"/>
      <c r="Q138" s="42"/>
    </row>
    <row r="139" spans="1:26" ht="15.75" customHeight="1" x14ac:dyDescent="0.25">
      <c r="A139" s="38" t="s">
        <v>9</v>
      </c>
      <c r="B139" s="42">
        <v>0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/>
      <c r="I139" s="42"/>
      <c r="J139" s="42"/>
      <c r="K139" s="42"/>
      <c r="L139" s="42"/>
      <c r="M139" s="42"/>
      <c r="N139" s="42"/>
      <c r="O139" s="42"/>
      <c r="P139" s="42"/>
      <c r="Q139" s="42"/>
    </row>
    <row r="140" spans="1:26" ht="15.75" customHeight="1" x14ac:dyDescent="0.25">
      <c r="A140" s="38" t="s">
        <v>8</v>
      </c>
      <c r="B140" s="42">
        <v>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/>
      <c r="I140" s="42"/>
      <c r="J140" s="42"/>
      <c r="K140" s="42"/>
      <c r="L140" s="42"/>
      <c r="M140" s="42"/>
      <c r="N140" s="42"/>
      <c r="O140" s="42"/>
      <c r="P140" s="42"/>
      <c r="Q140" s="42"/>
    </row>
    <row r="141" spans="1:26" ht="15.75" customHeight="1" x14ac:dyDescent="0.25">
      <c r="A141" s="38" t="s">
        <v>7</v>
      </c>
      <c r="B141" s="42">
        <v>0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/>
      <c r="I141" s="42"/>
      <c r="J141" s="42"/>
      <c r="K141" s="42"/>
      <c r="L141" s="42"/>
      <c r="M141" s="42"/>
      <c r="N141" s="42"/>
      <c r="O141" s="42"/>
      <c r="P141" s="42"/>
      <c r="Q141" s="42"/>
    </row>
    <row r="142" spans="1:26" ht="15.75" customHeight="1" x14ac:dyDescent="0.25">
      <c r="A142" s="34" t="s">
        <v>6</v>
      </c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</row>
    <row r="143" spans="1:26" ht="15.75" customHeight="1" x14ac:dyDescent="0.25">
      <c r="A143" s="34" t="s">
        <v>5</v>
      </c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</row>
    <row r="144" spans="1:26" ht="15.75" customHeight="1" x14ac:dyDescent="0.25">
      <c r="A144" s="34" t="s">
        <v>4</v>
      </c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</row>
    <row r="145" spans="1:17" ht="15.75" customHeight="1" x14ac:dyDescent="0.25">
      <c r="A145" s="33" t="s">
        <v>3</v>
      </c>
      <c r="B145" s="43">
        <v>945</v>
      </c>
      <c r="C145" s="43"/>
      <c r="D145" s="43">
        <v>5859</v>
      </c>
      <c r="E145" s="43">
        <v>1457</v>
      </c>
      <c r="F145" s="43">
        <v>1287</v>
      </c>
      <c r="G145" s="43">
        <v>1502</v>
      </c>
      <c r="H145" s="43"/>
      <c r="I145" s="43"/>
      <c r="J145" s="43"/>
      <c r="K145" s="43"/>
      <c r="L145" s="43"/>
      <c r="M145" s="43"/>
      <c r="N145" s="43"/>
      <c r="O145" s="43"/>
      <c r="P145" s="43"/>
      <c r="Q145" s="43"/>
    </row>
    <row r="146" spans="1:17" ht="15.6" customHeight="1" x14ac:dyDescent="0.25">
      <c r="A146" s="38" t="s">
        <v>2</v>
      </c>
      <c r="B146" s="42">
        <v>470</v>
      </c>
      <c r="C146" s="42"/>
      <c r="D146" s="42">
        <v>2836</v>
      </c>
      <c r="E146" s="42">
        <v>663</v>
      </c>
      <c r="F146" s="42">
        <v>571</v>
      </c>
      <c r="G146" s="42">
        <v>711</v>
      </c>
      <c r="H146" s="42"/>
      <c r="I146" s="42"/>
      <c r="J146" s="42"/>
      <c r="K146" s="42"/>
      <c r="L146" s="42"/>
      <c r="M146" s="42"/>
      <c r="N146" s="42"/>
      <c r="O146" s="42"/>
      <c r="P146" s="42"/>
      <c r="Q146" s="42"/>
    </row>
    <row r="147" spans="1:17" ht="15.75" customHeight="1" x14ac:dyDescent="0.25">
      <c r="A147" s="38" t="s">
        <v>1</v>
      </c>
      <c r="B147" s="42">
        <v>475</v>
      </c>
      <c r="C147" s="42"/>
      <c r="D147" s="42">
        <v>3023</v>
      </c>
      <c r="E147" s="42">
        <v>794</v>
      </c>
      <c r="F147" s="42">
        <v>716</v>
      </c>
      <c r="G147" s="42">
        <v>791</v>
      </c>
      <c r="H147" s="42"/>
      <c r="I147" s="42"/>
      <c r="J147" s="42"/>
      <c r="K147" s="42"/>
      <c r="L147" s="42"/>
      <c r="M147" s="42"/>
      <c r="N147" s="42"/>
      <c r="O147" s="42"/>
      <c r="P147" s="42"/>
      <c r="Q147" s="42"/>
    </row>
    <row r="148" spans="1:17" ht="15.75" customHeight="1" x14ac:dyDescent="0.25">
      <c r="A148" s="33" t="s">
        <v>0</v>
      </c>
      <c r="B148" s="42">
        <v>16.57</v>
      </c>
      <c r="C148" s="42"/>
      <c r="D148" s="42">
        <v>21.3</v>
      </c>
      <c r="E148" s="42">
        <v>9.5</v>
      </c>
      <c r="F148" s="42">
        <v>8.9</v>
      </c>
      <c r="G148" s="42">
        <v>7.8</v>
      </c>
      <c r="H148" s="42"/>
      <c r="I148" s="42"/>
      <c r="J148" s="42"/>
      <c r="K148" s="42"/>
      <c r="L148" s="42"/>
      <c r="M148" s="42"/>
      <c r="N148" s="42"/>
      <c r="O148" s="42"/>
      <c r="P148" s="42"/>
      <c r="Q148" s="42"/>
    </row>
    <row r="149" spans="1:17" ht="15.75" customHeight="1" x14ac:dyDescent="0.25"/>
    <row r="150" spans="1:17" ht="15.75" customHeight="1" x14ac:dyDescent="0.25"/>
    <row r="151" spans="1:17" ht="15.75" customHeight="1" x14ac:dyDescent="0.25"/>
    <row r="152" spans="1:17" ht="15.75" customHeight="1" x14ac:dyDescent="0.25"/>
    <row r="153" spans="1:17" ht="15.75" customHeight="1" x14ac:dyDescent="0.25"/>
    <row r="154" spans="1:17" ht="15.75" customHeight="1" x14ac:dyDescent="0.25"/>
    <row r="155" spans="1:17" ht="15.75" customHeight="1" x14ac:dyDescent="0.25"/>
    <row r="156" spans="1:17" ht="15.75" customHeight="1" x14ac:dyDescent="0.25"/>
    <row r="157" spans="1:17" ht="15.75" customHeight="1" x14ac:dyDescent="0.25"/>
    <row r="158" spans="1:17" ht="15.75" customHeight="1" x14ac:dyDescent="0.25"/>
    <row r="159" spans="1:17" ht="15.75" customHeight="1" x14ac:dyDescent="0.25"/>
    <row r="160" spans="1:17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5">
    <mergeCell ref="A3:A4"/>
    <mergeCell ref="B3:I3"/>
    <mergeCell ref="J3:O3"/>
    <mergeCell ref="P3:P4"/>
    <mergeCell ref="Q3:Q4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Windows User</cp:lastModifiedBy>
  <dcterms:created xsi:type="dcterms:W3CDTF">2022-03-30T07:50:27Z</dcterms:created>
  <dcterms:modified xsi:type="dcterms:W3CDTF">2022-10-26T03:32:04Z</dcterms:modified>
</cp:coreProperties>
</file>