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Kinga Lhamo\Desktop\SYB design 2022\kinga (chapter 4 Labour and  Employment)\Excel\"/>
    </mc:Choice>
  </mc:AlternateContent>
  <bookViews>
    <workbookView xWindow="0" yWindow="0" windowWidth="19200" windowHeight="7310" tabRatio="500"/>
  </bookViews>
  <sheets>
    <sheet name="Tab 4.3.5" sheetId="3" r:id="rId1"/>
  </sheets>
  <definedNames>
    <definedName name="_xlnm.Print_Area" localSheetId="0">'Tab 4.3.5'!$A$1:$P$18</definedName>
  </definedNames>
  <calcPr calcId="152511"/>
</workbook>
</file>

<file path=xl/calcChain.xml><?xml version="1.0" encoding="utf-8"?>
<calcChain xmlns="http://schemas.openxmlformats.org/spreadsheetml/2006/main">
  <c r="J5" i="3" l="1"/>
  <c r="D5" i="3"/>
  <c r="P17" i="3" l="1"/>
  <c r="B17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5" i="3" l="1"/>
  <c r="M15" i="3"/>
  <c r="J15" i="3"/>
  <c r="G15" i="3"/>
  <c r="D15" i="3"/>
  <c r="P14" i="3" l="1"/>
  <c r="M14" i="3"/>
  <c r="J14" i="3"/>
  <c r="G14" i="3"/>
  <c r="D14" i="3"/>
  <c r="P11" i="3" l="1"/>
  <c r="M11" i="3"/>
  <c r="J11" i="3"/>
  <c r="G11" i="3"/>
  <c r="D11" i="3"/>
  <c r="P13" i="3"/>
  <c r="M13" i="3"/>
  <c r="J13" i="3"/>
  <c r="G13" i="3"/>
  <c r="D13" i="3"/>
  <c r="P9" i="3"/>
  <c r="M9" i="3"/>
  <c r="J9" i="3"/>
  <c r="G9" i="3"/>
  <c r="D9" i="3"/>
</calcChain>
</file>

<file path=xl/sharedStrings.xml><?xml version="1.0" encoding="utf-8"?>
<sst xmlns="http://schemas.openxmlformats.org/spreadsheetml/2006/main" count="44" uniqueCount="21">
  <si>
    <t>Public Service Institution</t>
  </si>
  <si>
    <t xml:space="preserve">Male </t>
  </si>
  <si>
    <t>Female</t>
  </si>
  <si>
    <t>Total</t>
  </si>
  <si>
    <t>Member of Parliaments</t>
  </si>
  <si>
    <t>Constitutional Post Holders</t>
  </si>
  <si>
    <t>Judiciary</t>
  </si>
  <si>
    <t>Royal Monetary Authority</t>
  </si>
  <si>
    <t>Civil Serivce</t>
  </si>
  <si>
    <t>ESP and GSP</t>
  </si>
  <si>
    <t>Local Government</t>
  </si>
  <si>
    <t>Community Centers</t>
  </si>
  <si>
    <t>SOEs</t>
  </si>
  <si>
    <t>Royal University of Bhutan</t>
  </si>
  <si>
    <t>Grand Total</t>
  </si>
  <si>
    <t>Table 4.3.5 Public Service Statistics, 2017 - 2021</t>
  </si>
  <si>
    <t xml:space="preserve">Number of Staff </t>
  </si>
  <si>
    <t>Election Commission of Bhutan</t>
  </si>
  <si>
    <t>…</t>
  </si>
  <si>
    <r>
      <t>DHI and Companies</t>
    </r>
    <r>
      <rPr>
        <vertAlign val="superscript"/>
        <sz val="9"/>
        <color theme="1"/>
        <rFont val="Myriad Pro"/>
        <family val="2"/>
      </rPr>
      <t>1</t>
    </r>
  </si>
  <si>
    <r>
      <t xml:space="preserve">Note: </t>
    </r>
    <r>
      <rPr>
        <i/>
        <vertAlign val="superscript"/>
        <sz val="9"/>
        <color theme="1"/>
        <rFont val="Myriad Pro"/>
        <family val="2"/>
      </rPr>
      <t>1</t>
    </r>
    <r>
      <rPr>
        <i/>
        <sz val="9"/>
        <color theme="1"/>
        <rFont val="Myriad Pro"/>
        <family val="2"/>
      </rPr>
      <t xml:space="preserve">The data on DHI and Companies excludes DHI staff from 2017 - 2020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</si>
</sst>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10">
    <font>
      <sz val="12"/>
      <color theme="1"/>
      <name val="Calibri"/>
      <charset val="134"/>
      <scheme val="minor"/>
    </font>
    <font>
      <sz val="12"/>
      <color theme="1"/>
      <name val="Calibri"/>
      <family val="2"/>
      <scheme val="minor"/>
    </font>
    <font>
      <i/>
      <sz val="9"/>
      <color theme="1"/>
      <name val="Myriad Pro"/>
      <family val="2"/>
    </font>
    <font>
      <b/>
      <sz val="11"/>
      <color theme="1"/>
      <name val="Myriad Pro"/>
      <family val="2"/>
    </font>
    <font>
      <b/>
      <sz val="9"/>
      <color rgb="FF000000"/>
      <name val="Myriad Pro"/>
      <family val="2"/>
    </font>
    <font>
      <sz val="9"/>
      <color theme="1"/>
      <name val="Myriad Pro"/>
      <family val="2"/>
    </font>
    <font>
      <b/>
      <sz val="9"/>
      <color theme="1"/>
      <name val="Myriad Pro"/>
      <family val="2"/>
    </font>
    <font>
      <sz val="9"/>
      <color theme="1"/>
      <name val="Calibri"/>
      <family val="2"/>
      <scheme val="minor"/>
    </font>
    <font>
      <vertAlign val="superscript"/>
      <sz val="9"/>
      <color theme="1"/>
      <name val="Myriad Pro"/>
      <family val="2"/>
    </font>
    <font>
      <i/>
      <vertAlign val="superscript"/>
      <sz val="9"/>
      <color theme="1"/>
      <name val="Myriad Pro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Fill="1" applyBorder="1"/>
    <xf numFmtId="0" fontId="2" fillId="0" borderId="0" xfId="0" applyNumberFormat="1" applyFont="1" applyAlignment="1">
      <alignment horizontal="center"/>
    </xf>
    <xf numFmtId="0" fontId="2" fillId="0" borderId="0" xfId="0" applyFont="1"/>
    <xf numFmtId="0" fontId="4" fillId="2" borderId="2" xfId="0" applyNumberFormat="1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right" vertical="center"/>
    </xf>
    <xf numFmtId="0" fontId="5" fillId="0" borderId="0" xfId="0" applyFont="1" applyBorder="1"/>
    <xf numFmtId="165" fontId="5" fillId="0" borderId="0" xfId="1" applyNumberFormat="1" applyFont="1" applyBorder="1" applyAlignment="1">
      <alignment horizontal="right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/>
    <xf numFmtId="0" fontId="6" fillId="0" borderId="3" xfId="0" applyFont="1" applyFill="1" applyBorder="1"/>
    <xf numFmtId="165" fontId="6" fillId="0" borderId="3" xfId="1" applyNumberFormat="1" applyFont="1" applyFill="1" applyBorder="1" applyAlignment="1">
      <alignment horizontal="right"/>
    </xf>
    <xf numFmtId="165" fontId="6" fillId="0" borderId="3" xfId="1" applyNumberFormat="1" applyFont="1" applyBorder="1" applyAlignment="1">
      <alignment horizontal="right"/>
    </xf>
    <xf numFmtId="0" fontId="6" fillId="0" borderId="3" xfId="0" applyFont="1" applyBorder="1" applyAlignment="1">
      <alignment horizontal="left" wrapText="1"/>
    </xf>
    <xf numFmtId="0" fontId="5" fillId="0" borderId="3" xfId="0" applyFont="1" applyBorder="1"/>
    <xf numFmtId="0" fontId="7" fillId="0" borderId="0" xfId="0" applyFont="1"/>
    <xf numFmtId="0" fontId="7" fillId="2" borderId="0" xfId="0" applyFont="1" applyFill="1" applyBorder="1"/>
    <xf numFmtId="0" fontId="7" fillId="2" borderId="0" xfId="0" applyFont="1" applyFill="1"/>
    <xf numFmtId="165" fontId="7" fillId="0" borderId="0" xfId="1" applyNumberFormat="1" applyFont="1"/>
    <xf numFmtId="0" fontId="7" fillId="0" borderId="0" xfId="0" applyFont="1" applyBorder="1"/>
    <xf numFmtId="0" fontId="7" fillId="0" borderId="0" xfId="0" applyNumberFormat="1" applyFont="1" applyAlignment="1">
      <alignment horizontal="center"/>
    </xf>
    <xf numFmtId="165" fontId="7" fillId="0" borderId="0" xfId="0" applyNumberFormat="1" applyFont="1"/>
    <xf numFmtId="165" fontId="5" fillId="0" borderId="0" xfId="1" applyNumberFormat="1" applyFont="1" applyFill="1" applyBorder="1" applyAlignment="1">
      <alignment horizontal="right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4" fillId="2" borderId="5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showGridLines="0" tabSelected="1" workbookViewId="0">
      <selection activeCell="R4" sqref="R4"/>
    </sheetView>
  </sheetViews>
  <sheetFormatPr defaultColWidth="8.58203125" defaultRowHeight="12"/>
  <cols>
    <col min="1" max="1" width="21" style="16" customWidth="1"/>
    <col min="2" max="2" width="6.58203125" style="21" customWidth="1"/>
    <col min="3" max="16" width="6.58203125" style="16" customWidth="1"/>
    <col min="17" max="16384" width="8.58203125" style="16"/>
  </cols>
  <sheetData>
    <row r="1" spans="1:17" ht="17" customHeight="1" thickBot="1">
      <c r="A1" s="26" t="s">
        <v>15</v>
      </c>
      <c r="B1" s="26"/>
      <c r="C1" s="26"/>
      <c r="D1" s="26"/>
      <c r="E1" s="14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</row>
    <row r="2" spans="1:17" s="17" customFormat="1" ht="19" customHeight="1">
      <c r="A2" s="27" t="s">
        <v>0</v>
      </c>
      <c r="B2" s="24">
        <v>2017</v>
      </c>
      <c r="C2" s="24"/>
      <c r="D2" s="24"/>
      <c r="E2" s="24">
        <v>2018</v>
      </c>
      <c r="F2" s="24"/>
      <c r="G2" s="24"/>
      <c r="H2" s="24">
        <v>2019</v>
      </c>
      <c r="I2" s="24"/>
      <c r="J2" s="24"/>
      <c r="K2" s="24">
        <v>2020</v>
      </c>
      <c r="L2" s="24"/>
      <c r="M2" s="24"/>
      <c r="N2" s="24">
        <v>2021</v>
      </c>
      <c r="O2" s="24"/>
      <c r="P2" s="24"/>
    </row>
    <row r="3" spans="1:17" s="18" customFormat="1" ht="19" customHeight="1">
      <c r="A3" s="28"/>
      <c r="B3" s="25" t="s">
        <v>16</v>
      </c>
      <c r="C3" s="25"/>
      <c r="D3" s="25"/>
      <c r="E3" s="25" t="s">
        <v>16</v>
      </c>
      <c r="F3" s="25"/>
      <c r="G3" s="25"/>
      <c r="H3" s="25" t="s">
        <v>16</v>
      </c>
      <c r="I3" s="25"/>
      <c r="J3" s="25"/>
      <c r="K3" s="25" t="s">
        <v>16</v>
      </c>
      <c r="L3" s="25"/>
      <c r="M3" s="25"/>
      <c r="N3" s="25" t="s">
        <v>16</v>
      </c>
      <c r="O3" s="25"/>
      <c r="P3" s="25"/>
    </row>
    <row r="4" spans="1:17" s="18" customFormat="1" ht="19" customHeight="1">
      <c r="A4" s="29"/>
      <c r="B4" s="4" t="s">
        <v>1</v>
      </c>
      <c r="C4" s="5" t="s">
        <v>2</v>
      </c>
      <c r="D4" s="5" t="s">
        <v>3</v>
      </c>
      <c r="E4" s="5" t="s">
        <v>1</v>
      </c>
      <c r="F4" s="5" t="s">
        <v>2</v>
      </c>
      <c r="G4" s="5" t="s">
        <v>3</v>
      </c>
      <c r="H4" s="5" t="s">
        <v>1</v>
      </c>
      <c r="I4" s="5" t="s">
        <v>2</v>
      </c>
      <c r="J4" s="5" t="s">
        <v>3</v>
      </c>
      <c r="K4" s="5" t="s">
        <v>1</v>
      </c>
      <c r="L4" s="5" t="s">
        <v>2</v>
      </c>
      <c r="M4" s="5" t="s">
        <v>3</v>
      </c>
      <c r="N4" s="5" t="s">
        <v>1</v>
      </c>
      <c r="O4" s="5" t="s">
        <v>2</v>
      </c>
      <c r="P4" s="5" t="s">
        <v>3</v>
      </c>
    </row>
    <row r="5" spans="1:17" ht="22" customHeight="1">
      <c r="A5" s="6" t="s">
        <v>4</v>
      </c>
      <c r="B5" s="7">
        <v>66</v>
      </c>
      <c r="C5" s="7">
        <v>6</v>
      </c>
      <c r="D5" s="7">
        <f>SUM(B5:C5)</f>
        <v>72</v>
      </c>
      <c r="E5" s="7">
        <v>60</v>
      </c>
      <c r="F5" s="7">
        <v>12</v>
      </c>
      <c r="G5" s="7">
        <v>72</v>
      </c>
      <c r="H5" s="7">
        <v>60</v>
      </c>
      <c r="I5" s="7">
        <v>12</v>
      </c>
      <c r="J5" s="7">
        <f>SUM(H5:I5)</f>
        <v>72</v>
      </c>
      <c r="K5" s="7">
        <v>60</v>
      </c>
      <c r="L5" s="7">
        <v>12</v>
      </c>
      <c r="M5" s="7">
        <v>72</v>
      </c>
      <c r="N5" s="7">
        <v>60</v>
      </c>
      <c r="O5" s="7">
        <v>11</v>
      </c>
      <c r="P5" s="7">
        <v>71</v>
      </c>
      <c r="Q5" s="22"/>
    </row>
    <row r="6" spans="1:17" ht="22" customHeight="1">
      <c r="A6" s="8" t="s">
        <v>5</v>
      </c>
      <c r="B6" s="7" t="s">
        <v>18</v>
      </c>
      <c r="C6" s="7" t="s">
        <v>18</v>
      </c>
      <c r="D6" s="7">
        <v>25</v>
      </c>
      <c r="E6" s="7" t="s">
        <v>18</v>
      </c>
      <c r="F6" s="7" t="s">
        <v>18</v>
      </c>
      <c r="G6" s="7">
        <v>25</v>
      </c>
      <c r="H6" s="7" t="s">
        <v>18</v>
      </c>
      <c r="I6" s="7" t="s">
        <v>18</v>
      </c>
      <c r="J6" s="7">
        <v>25</v>
      </c>
      <c r="K6" s="7" t="s">
        <v>18</v>
      </c>
      <c r="L6" s="7" t="s">
        <v>18</v>
      </c>
      <c r="M6" s="7">
        <v>25</v>
      </c>
      <c r="N6" s="7">
        <v>19</v>
      </c>
      <c r="O6" s="7">
        <v>6</v>
      </c>
      <c r="P6" s="7">
        <v>25</v>
      </c>
    </row>
    <row r="7" spans="1:17" ht="22" customHeight="1">
      <c r="A7" s="9" t="s">
        <v>17</v>
      </c>
      <c r="B7" s="7">
        <v>82</v>
      </c>
      <c r="C7" s="7">
        <v>43</v>
      </c>
      <c r="D7" s="7">
        <v>125</v>
      </c>
      <c r="E7" s="7">
        <v>84</v>
      </c>
      <c r="F7" s="7">
        <v>43</v>
      </c>
      <c r="G7" s="7">
        <v>127</v>
      </c>
      <c r="H7" s="7">
        <v>85</v>
      </c>
      <c r="I7" s="7">
        <v>42</v>
      </c>
      <c r="J7" s="7">
        <v>127</v>
      </c>
      <c r="K7" s="7">
        <v>83</v>
      </c>
      <c r="L7" s="7">
        <v>41</v>
      </c>
      <c r="M7" s="7">
        <v>124</v>
      </c>
      <c r="N7" s="7">
        <v>83</v>
      </c>
      <c r="O7" s="7">
        <v>42</v>
      </c>
      <c r="P7" s="7">
        <v>125</v>
      </c>
    </row>
    <row r="8" spans="1:17" ht="22" customHeight="1">
      <c r="A8" s="9" t="s">
        <v>6</v>
      </c>
      <c r="B8" s="7">
        <v>39</v>
      </c>
      <c r="C8" s="7">
        <v>6</v>
      </c>
      <c r="D8" s="7">
        <v>45</v>
      </c>
      <c r="E8" s="7">
        <v>38</v>
      </c>
      <c r="F8" s="7">
        <v>6</v>
      </c>
      <c r="G8" s="7">
        <v>44</v>
      </c>
      <c r="H8" s="7">
        <v>36</v>
      </c>
      <c r="I8" s="7">
        <v>6</v>
      </c>
      <c r="J8" s="7">
        <v>42</v>
      </c>
      <c r="K8" s="7">
        <v>38</v>
      </c>
      <c r="L8" s="7">
        <v>7</v>
      </c>
      <c r="M8" s="7">
        <v>45</v>
      </c>
      <c r="N8" s="7">
        <v>40</v>
      </c>
      <c r="O8" s="7">
        <v>9</v>
      </c>
      <c r="P8" s="7">
        <v>49</v>
      </c>
    </row>
    <row r="9" spans="1:17" ht="22" customHeight="1">
      <c r="A9" s="6" t="s">
        <v>7</v>
      </c>
      <c r="B9" s="7">
        <v>109</v>
      </c>
      <c r="C9" s="7">
        <v>92</v>
      </c>
      <c r="D9" s="7">
        <f>SUM(B9:C9)</f>
        <v>201</v>
      </c>
      <c r="E9" s="7">
        <v>116</v>
      </c>
      <c r="F9" s="7">
        <v>91</v>
      </c>
      <c r="G9" s="7">
        <f>SUM(E9:F9)</f>
        <v>207</v>
      </c>
      <c r="H9" s="7">
        <v>140</v>
      </c>
      <c r="I9" s="7">
        <v>106</v>
      </c>
      <c r="J9" s="7">
        <f>SUM(H9:I9)</f>
        <v>246</v>
      </c>
      <c r="K9" s="7">
        <v>137</v>
      </c>
      <c r="L9" s="7">
        <v>114</v>
      </c>
      <c r="M9" s="7">
        <f>SUM(K9:L9)</f>
        <v>251</v>
      </c>
      <c r="N9" s="7">
        <v>133</v>
      </c>
      <c r="O9" s="7">
        <v>109</v>
      </c>
      <c r="P9" s="7">
        <f>SUM(N9:O9)</f>
        <v>242</v>
      </c>
      <c r="Q9" s="19"/>
    </row>
    <row r="10" spans="1:17" ht="22" customHeight="1">
      <c r="A10" s="6" t="s">
        <v>8</v>
      </c>
      <c r="B10" s="7">
        <v>17845</v>
      </c>
      <c r="C10" s="7">
        <v>10225</v>
      </c>
      <c r="D10" s="7">
        <v>28070</v>
      </c>
      <c r="E10" s="7">
        <v>18100</v>
      </c>
      <c r="F10" s="7">
        <v>10518</v>
      </c>
      <c r="G10" s="7">
        <v>28618</v>
      </c>
      <c r="H10" s="7">
        <v>18573</v>
      </c>
      <c r="I10" s="7">
        <v>11459</v>
      </c>
      <c r="J10" s="7">
        <v>30032</v>
      </c>
      <c r="K10" s="7">
        <v>19019</v>
      </c>
      <c r="L10" s="7">
        <v>12200</v>
      </c>
      <c r="M10" s="7">
        <v>31219</v>
      </c>
      <c r="N10" s="7">
        <v>18781</v>
      </c>
      <c r="O10" s="7">
        <v>12396</v>
      </c>
      <c r="P10" s="7">
        <v>31177</v>
      </c>
      <c r="Q10" s="19"/>
    </row>
    <row r="11" spans="1:17" ht="22" customHeight="1">
      <c r="A11" s="10" t="s">
        <v>9</v>
      </c>
      <c r="B11" s="23">
        <v>2804</v>
      </c>
      <c r="C11" s="7">
        <v>1053</v>
      </c>
      <c r="D11" s="7">
        <f>SUM(B11:C11)</f>
        <v>3857</v>
      </c>
      <c r="E11" s="23">
        <v>4035</v>
      </c>
      <c r="F11" s="7">
        <v>1530</v>
      </c>
      <c r="G11" s="7">
        <f>SUM(E11:F11)</f>
        <v>5565</v>
      </c>
      <c r="H11" s="23">
        <v>4529</v>
      </c>
      <c r="I11" s="7">
        <v>2396</v>
      </c>
      <c r="J11" s="7">
        <f>SUM(H11:I11)</f>
        <v>6925</v>
      </c>
      <c r="K11" s="23">
        <v>4616</v>
      </c>
      <c r="L11" s="7">
        <v>2483</v>
      </c>
      <c r="M11" s="7">
        <f>SUM(K11:L11)</f>
        <v>7099</v>
      </c>
      <c r="N11" s="23">
        <v>4739</v>
      </c>
      <c r="O11" s="7">
        <v>2709</v>
      </c>
      <c r="P11" s="7">
        <f>SUM(N11:O11)</f>
        <v>7448</v>
      </c>
      <c r="Q11" s="19"/>
    </row>
    <row r="12" spans="1:17" ht="22" customHeight="1">
      <c r="A12" s="10" t="s">
        <v>10</v>
      </c>
      <c r="B12" s="23">
        <v>1316</v>
      </c>
      <c r="C12" s="7">
        <v>175</v>
      </c>
      <c r="D12" s="7">
        <v>1491</v>
      </c>
      <c r="E12" s="23">
        <v>1316</v>
      </c>
      <c r="F12" s="7">
        <v>175</v>
      </c>
      <c r="G12" s="7">
        <v>1491</v>
      </c>
      <c r="H12" s="23">
        <v>1316</v>
      </c>
      <c r="I12" s="7">
        <v>175</v>
      </c>
      <c r="J12" s="7">
        <v>1491</v>
      </c>
      <c r="K12" s="23">
        <v>1316</v>
      </c>
      <c r="L12" s="7">
        <v>175</v>
      </c>
      <c r="M12" s="7">
        <v>1491</v>
      </c>
      <c r="N12" s="23">
        <v>1316</v>
      </c>
      <c r="O12" s="7">
        <v>175</v>
      </c>
      <c r="P12" s="7">
        <v>1491</v>
      </c>
      <c r="Q12" s="19"/>
    </row>
    <row r="13" spans="1:17" ht="22" customHeight="1">
      <c r="A13" s="10" t="s">
        <v>11</v>
      </c>
      <c r="B13" s="23">
        <v>63</v>
      </c>
      <c r="C13" s="7">
        <v>159</v>
      </c>
      <c r="D13" s="23">
        <f>SUM(B13:C13)</f>
        <v>222</v>
      </c>
      <c r="E13" s="23">
        <v>63</v>
      </c>
      <c r="F13" s="7">
        <v>159</v>
      </c>
      <c r="G13" s="23">
        <f>SUM(E13:F13)</f>
        <v>222</v>
      </c>
      <c r="H13" s="23">
        <v>62</v>
      </c>
      <c r="I13" s="7">
        <v>163</v>
      </c>
      <c r="J13" s="23">
        <f>SUM(H13:I13)</f>
        <v>225</v>
      </c>
      <c r="K13" s="23">
        <v>59</v>
      </c>
      <c r="L13" s="7">
        <v>151</v>
      </c>
      <c r="M13" s="23">
        <f>SUM(K13:L13)</f>
        <v>210</v>
      </c>
      <c r="N13" s="23">
        <v>60</v>
      </c>
      <c r="O13" s="7">
        <v>154</v>
      </c>
      <c r="P13" s="7">
        <f>SUM(N13:O13)</f>
        <v>214</v>
      </c>
      <c r="Q13" s="19"/>
    </row>
    <row r="14" spans="1:17" ht="22" customHeight="1">
      <c r="A14" s="6" t="s">
        <v>12</v>
      </c>
      <c r="B14" s="7">
        <v>1816</v>
      </c>
      <c r="C14" s="7">
        <v>1192</v>
      </c>
      <c r="D14" s="7">
        <f>SUM(B14:C14)</f>
        <v>3008</v>
      </c>
      <c r="E14" s="7">
        <v>1935</v>
      </c>
      <c r="F14" s="7">
        <v>1279</v>
      </c>
      <c r="G14" s="7">
        <f>SUM(E14:F14)</f>
        <v>3214</v>
      </c>
      <c r="H14" s="7">
        <v>1729</v>
      </c>
      <c r="I14" s="7">
        <v>1096</v>
      </c>
      <c r="J14" s="7">
        <f>SUM(H14:I14)</f>
        <v>2825</v>
      </c>
      <c r="K14" s="7">
        <v>1776</v>
      </c>
      <c r="L14" s="7">
        <v>1237</v>
      </c>
      <c r="M14" s="7">
        <f>SUM(K14:L14)</f>
        <v>3013</v>
      </c>
      <c r="N14" s="7">
        <v>1785</v>
      </c>
      <c r="O14" s="7">
        <v>1284</v>
      </c>
      <c r="P14" s="7">
        <f>SUM(N14:O14)</f>
        <v>3069</v>
      </c>
      <c r="Q14" s="19"/>
    </row>
    <row r="15" spans="1:17" ht="22" customHeight="1">
      <c r="A15" s="6" t="s">
        <v>19</v>
      </c>
      <c r="B15" s="7">
        <v>7298</v>
      </c>
      <c r="C15" s="7">
        <v>2465</v>
      </c>
      <c r="D15" s="7">
        <f>SUM(B15:C15)</f>
        <v>9763</v>
      </c>
      <c r="E15" s="7">
        <v>7266</v>
      </c>
      <c r="F15" s="7">
        <v>2506</v>
      </c>
      <c r="G15" s="7">
        <f>SUM(E15:F15)</f>
        <v>9772</v>
      </c>
      <c r="H15" s="7">
        <v>7279</v>
      </c>
      <c r="I15" s="7">
        <v>2565</v>
      </c>
      <c r="J15" s="7">
        <f>SUM(H15:I15)</f>
        <v>9844</v>
      </c>
      <c r="K15" s="7">
        <v>7376</v>
      </c>
      <c r="L15" s="7">
        <v>2739</v>
      </c>
      <c r="M15" s="7">
        <f>SUM(K15:L15)</f>
        <v>10115</v>
      </c>
      <c r="N15" s="7">
        <v>7512</v>
      </c>
      <c r="O15" s="7">
        <v>2868</v>
      </c>
      <c r="P15" s="7">
        <f>SUM(N15:O15)</f>
        <v>10380</v>
      </c>
      <c r="Q15" s="19"/>
    </row>
    <row r="16" spans="1:17" s="20" customFormat="1" ht="22" customHeight="1">
      <c r="A16" s="6" t="s">
        <v>13</v>
      </c>
      <c r="B16" s="7">
        <v>59</v>
      </c>
      <c r="C16" s="7">
        <v>43</v>
      </c>
      <c r="D16" s="7">
        <v>102</v>
      </c>
      <c r="E16" s="7">
        <v>58</v>
      </c>
      <c r="F16" s="7">
        <v>30</v>
      </c>
      <c r="G16" s="7">
        <v>88</v>
      </c>
      <c r="H16" s="7">
        <v>60</v>
      </c>
      <c r="I16" s="7">
        <v>49</v>
      </c>
      <c r="J16" s="7">
        <v>109</v>
      </c>
      <c r="K16" s="7">
        <v>41</v>
      </c>
      <c r="L16" s="7">
        <v>25</v>
      </c>
      <c r="M16" s="7">
        <v>66</v>
      </c>
      <c r="N16" s="7">
        <v>55</v>
      </c>
      <c r="O16" s="7">
        <v>45</v>
      </c>
      <c r="P16" s="7">
        <v>100</v>
      </c>
    </row>
    <row r="17" spans="1:16" s="20" customFormat="1" ht="22" customHeight="1" thickBot="1">
      <c r="A17" s="11" t="s">
        <v>14</v>
      </c>
      <c r="B17" s="12">
        <f t="shared" ref="B17:P17" si="0">SUM(B5:B16)</f>
        <v>31497</v>
      </c>
      <c r="C17" s="13">
        <f t="shared" si="0"/>
        <v>15459</v>
      </c>
      <c r="D17" s="13">
        <f t="shared" si="0"/>
        <v>46981</v>
      </c>
      <c r="E17" s="12">
        <f t="shared" si="0"/>
        <v>33071</v>
      </c>
      <c r="F17" s="13">
        <f t="shared" si="0"/>
        <v>16349</v>
      </c>
      <c r="G17" s="13">
        <f t="shared" si="0"/>
        <v>49445</v>
      </c>
      <c r="H17" s="12">
        <f t="shared" si="0"/>
        <v>33869</v>
      </c>
      <c r="I17" s="13">
        <f t="shared" si="0"/>
        <v>18069</v>
      </c>
      <c r="J17" s="13">
        <f t="shared" si="0"/>
        <v>51963</v>
      </c>
      <c r="K17" s="12">
        <f t="shared" si="0"/>
        <v>34521</v>
      </c>
      <c r="L17" s="13">
        <f t="shared" si="0"/>
        <v>19184</v>
      </c>
      <c r="M17" s="13">
        <f t="shared" si="0"/>
        <v>53730</v>
      </c>
      <c r="N17" s="12">
        <f t="shared" si="0"/>
        <v>34583</v>
      </c>
      <c r="O17" s="13">
        <f t="shared" si="0"/>
        <v>19808</v>
      </c>
      <c r="P17" s="13">
        <f t="shared" si="0"/>
        <v>54391</v>
      </c>
    </row>
    <row r="18" spans="1:16" s="3" customFormat="1" ht="14" customHeight="1">
      <c r="A18" s="1" t="s">
        <v>20</v>
      </c>
      <c r="B18" s="2"/>
    </row>
  </sheetData>
  <mergeCells count="12">
    <mergeCell ref="K2:M2"/>
    <mergeCell ref="N2:P2"/>
    <mergeCell ref="K3:M3"/>
    <mergeCell ref="N3:P3"/>
    <mergeCell ref="A1:D1"/>
    <mergeCell ref="A2:A4"/>
    <mergeCell ref="B3:D3"/>
    <mergeCell ref="E3:G3"/>
    <mergeCell ref="H3:J3"/>
    <mergeCell ref="B2:D2"/>
    <mergeCell ref="E2:G2"/>
    <mergeCell ref="H2:J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 4.3.5</vt:lpstr>
      <vt:lpstr>'Tab 4.3.5'!Print_Area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Kinga Lhamo</cp:lastModifiedBy>
  <cp:lastPrinted>2022-10-17T10:10:47Z</cp:lastPrinted>
  <dcterms:created xsi:type="dcterms:W3CDTF">2022-04-01T05:08:00Z</dcterms:created>
  <dcterms:modified xsi:type="dcterms:W3CDTF">2022-10-17T10:11:04Z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051797CB79B74B4E9FB0CDCE1B189402</vt:lpwstr>
  </property>
  <property fmtid="{D5CDD505-2E9C-101B-9397-08002B2CF9AE}" pid="3" name="KSOProductBuildVer">
    <vt:lpwstr>2057-11.2.0.11156</vt:lpwstr>
  </property>
</Properties>
</file>