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.3.2" sheetId="1" r:id="rId4"/>
  </sheets>
  <definedNames/>
  <calcPr/>
</workbook>
</file>

<file path=xl/sharedStrings.xml><?xml version="1.0" encoding="utf-8"?>
<sst xmlns="http://schemas.openxmlformats.org/spreadsheetml/2006/main" count="22" uniqueCount="16">
  <si>
    <t>Table 5.3.2: Major Agriculture Commodities Auctioned by Food Corporation of Bhutan, 2017 - 2021</t>
  </si>
  <si>
    <t>(Metric tonne)</t>
  </si>
  <si>
    <t>Commodity</t>
  </si>
  <si>
    <t>Potatoes</t>
  </si>
  <si>
    <t>Vegetables</t>
  </si>
  <si>
    <t>Apples</t>
  </si>
  <si>
    <t>…</t>
  </si>
  <si>
    <t>Oranges</t>
  </si>
  <si>
    <t xml:space="preserve">Pulses </t>
  </si>
  <si>
    <t>Spices</t>
  </si>
  <si>
    <t>Arecanut</t>
  </si>
  <si>
    <t>Apricot</t>
  </si>
  <si>
    <t>Peach</t>
  </si>
  <si>
    <t>Plum</t>
  </si>
  <si>
    <t>Pear</t>
  </si>
  <si>
    <t>Source: Food Corporation of Bhutan, Phuentsholing.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</si>
</sst>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_);\(#,##0.0\)"/>
    <numFmt numFmtId="165" formatCode="0_)"/>
  </numFmts>
  <fonts count="6">
    <font>
      <sz val="10.0"/>
      <color rgb="FF000000"/>
      <name val="Arial"/>
      <scheme val="minor"/>
    </font>
    <font>
      <b/>
      <sz val="12.0"/>
      <color theme="1"/>
      <name val="Myrad pro"/>
    </font>
    <font>
      <sz val="10.0"/>
      <color theme="1"/>
      <name val="Myrad pro"/>
    </font>
    <font>
      <sz val="9.0"/>
      <color theme="1"/>
      <name val="Myrad pro"/>
    </font>
    <font>
      <b/>
      <sz val="10.0"/>
      <color theme="1"/>
      <name val="Myrad pro"/>
    </font>
    <font>
      <i/>
      <sz val="9.0"/>
      <color theme="1"/>
      <name val="Myra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Font="1"/>
    <xf borderId="1" fillId="0" fontId="2" numFmtId="164" xfId="0" applyAlignment="1" applyBorder="1" applyFont="1" applyNumberFormat="1">
      <alignment vertical="center"/>
    </xf>
    <xf borderId="1" fillId="0" fontId="2" numFmtId="0" xfId="0" applyAlignment="1" applyBorder="1" applyFont="1">
      <alignment horizontal="right" vertical="center"/>
    </xf>
    <xf borderId="1" fillId="0" fontId="2" numFmtId="0" xfId="0" applyBorder="1" applyFont="1"/>
    <xf borderId="1" fillId="0" fontId="3" numFmtId="0" xfId="0" applyAlignment="1" applyBorder="1" applyFont="1">
      <alignment horizontal="right" vertical="center"/>
    </xf>
    <xf borderId="2" fillId="0" fontId="4" numFmtId="165" xfId="0" applyAlignment="1" applyBorder="1" applyFont="1" applyNumberFormat="1">
      <alignment horizontal="left" shrinkToFit="0" vertical="center" wrapText="1"/>
    </xf>
    <xf borderId="2" fillId="0" fontId="4" numFmtId="165" xfId="0" applyAlignment="1" applyBorder="1" applyFont="1" applyNumberFormat="1">
      <alignment horizontal="right" shrinkToFit="0" vertical="center" wrapText="1"/>
    </xf>
    <xf borderId="0" fillId="0" fontId="2" numFmtId="164" xfId="0" applyAlignment="1" applyFont="1" applyNumberFormat="1">
      <alignment vertical="center"/>
    </xf>
    <xf borderId="0" fillId="0" fontId="2" numFmtId="39" xfId="0" applyAlignment="1" applyFont="1" applyNumberFormat="1">
      <alignment horizontal="right" vertical="center"/>
    </xf>
    <xf borderId="0" fillId="0" fontId="2" numFmtId="39" xfId="0" applyAlignment="1" applyFont="1" applyNumberFormat="1">
      <alignment horizontal="right"/>
    </xf>
    <xf borderId="1" fillId="0" fontId="2" numFmtId="39" xfId="0" applyAlignment="1" applyBorder="1" applyFont="1" applyNumberFormat="1">
      <alignment horizontal="right" vertical="center"/>
    </xf>
    <xf borderId="0" fillId="0" fontId="5" numFmtId="37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25"/>
    <col customWidth="1" min="2" max="2" width="11.0"/>
    <col customWidth="1" min="3" max="3" width="11.25"/>
    <col customWidth="1" min="4" max="4" width="12.0"/>
    <col customWidth="1" min="5" max="5" width="9.88"/>
    <col customWidth="1" min="6" max="6" width="10.88"/>
    <col customWidth="1" min="7" max="26" width="8.88"/>
  </cols>
  <sheetData>
    <row r="1" ht="29.2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/>
      <c r="B2" s="4"/>
      <c r="C2" s="4"/>
      <c r="D2" s="4"/>
      <c r="E2" s="5"/>
      <c r="F2" s="6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7" t="s">
        <v>2</v>
      </c>
      <c r="B3" s="8">
        <v>2017.0</v>
      </c>
      <c r="C3" s="8">
        <v>2018.0</v>
      </c>
      <c r="D3" s="8">
        <v>2019.0</v>
      </c>
      <c r="E3" s="8">
        <v>2020.0</v>
      </c>
      <c r="F3" s="8">
        <v>2021.0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9" t="s">
        <v>3</v>
      </c>
      <c r="B4" s="10">
        <v>25687.38</v>
      </c>
      <c r="C4" s="10">
        <v>31537.3</v>
      </c>
      <c r="D4" s="10">
        <v>30277.08</v>
      </c>
      <c r="E4" s="11">
        <v>2753.01</v>
      </c>
      <c r="F4" s="11">
        <v>3764.68506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9" t="s">
        <v>4</v>
      </c>
      <c r="B5" s="10">
        <v>4104.04</v>
      </c>
      <c r="C5" s="11">
        <v>3463.1</v>
      </c>
      <c r="D5" s="10">
        <v>5091.65725</v>
      </c>
      <c r="E5" s="11">
        <v>3160.92</v>
      </c>
      <c r="F5" s="11">
        <v>930.86995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9" t="s">
        <v>5</v>
      </c>
      <c r="B6" s="11">
        <v>28.26</v>
      </c>
      <c r="C6" s="11">
        <v>12.38</v>
      </c>
      <c r="D6" s="11">
        <v>32.03</v>
      </c>
      <c r="E6" s="11" t="s">
        <v>6</v>
      </c>
      <c r="F6" s="11">
        <v>0.0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9" t="s">
        <v>7</v>
      </c>
      <c r="B7" s="10">
        <v>667.38</v>
      </c>
      <c r="C7" s="10">
        <v>391.28</v>
      </c>
      <c r="D7" s="10">
        <v>201.45</v>
      </c>
      <c r="E7" s="11">
        <v>42.91</v>
      </c>
      <c r="F7" s="11">
        <v>102.74199999999999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9" t="s">
        <v>8</v>
      </c>
      <c r="B8" s="10">
        <v>7.67</v>
      </c>
      <c r="C8" s="10">
        <v>8.54</v>
      </c>
      <c r="D8" s="10">
        <v>5.67</v>
      </c>
      <c r="E8" s="10" t="s">
        <v>6</v>
      </c>
      <c r="F8" s="10">
        <v>0.8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9" t="s">
        <v>9</v>
      </c>
      <c r="B9" s="10">
        <v>587.41</v>
      </c>
      <c r="C9" s="10">
        <v>250.29</v>
      </c>
      <c r="D9" s="10">
        <v>167.85</v>
      </c>
      <c r="E9" s="10">
        <v>289.6</v>
      </c>
      <c r="F9" s="10">
        <v>43.658300000000004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9" t="s">
        <v>10</v>
      </c>
      <c r="B10" s="10">
        <v>485.13</v>
      </c>
      <c r="C10" s="10">
        <v>131.06</v>
      </c>
      <c r="D10" s="10">
        <v>483.46</v>
      </c>
      <c r="E10" s="10">
        <v>546.77</v>
      </c>
      <c r="F10" s="10">
        <v>1046.255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9" t="s">
        <v>11</v>
      </c>
      <c r="B11" s="10">
        <v>0.0</v>
      </c>
      <c r="C11" s="10">
        <f>391.67128/1000</f>
        <v>0.39167128</v>
      </c>
      <c r="D11" s="10" t="s">
        <v>6</v>
      </c>
      <c r="E11" s="10" t="s">
        <v>6</v>
      </c>
      <c r="F11" s="10">
        <v>0.0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9" t="s">
        <v>12</v>
      </c>
      <c r="B12" s="10">
        <v>1.35</v>
      </c>
      <c r="C12" s="10">
        <v>0.30630599999999997</v>
      </c>
      <c r="D12" s="10">
        <f>648/1000</f>
        <v>0.648</v>
      </c>
      <c r="E12" s="10" t="s">
        <v>6</v>
      </c>
      <c r="F12" s="10">
        <v>0.0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9" t="s">
        <v>13</v>
      </c>
      <c r="B13" s="10">
        <v>0.61</v>
      </c>
      <c r="C13" s="10">
        <f>391.67128/1000</f>
        <v>0.39167128</v>
      </c>
      <c r="D13" s="10">
        <f>630/1000</f>
        <v>0.63</v>
      </c>
      <c r="E13" s="10" t="s">
        <v>6</v>
      </c>
      <c r="F13" s="10">
        <v>0.87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3" t="s">
        <v>14</v>
      </c>
      <c r="B14" s="12">
        <v>0.59</v>
      </c>
      <c r="C14" s="12">
        <f>184.108925/1000</f>
        <v>0.184108925</v>
      </c>
      <c r="D14" s="12">
        <f>234/100</f>
        <v>2.34</v>
      </c>
      <c r="E14" s="12" t="s">
        <v>6</v>
      </c>
      <c r="F14" s="12">
        <v>0.0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3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1:F1"/>
  </mergeCells>
  <printOptions/>
  <pageMargins bottom="0.75" footer="0.0" header="0.0" left="0.7" right="0.7" top="0.75"/>
  <pageSetup paperSize="9" orientation="portrait"/>
  <drawing r:id="rId1"/>
</worksheet>
</file>