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50" windowWidth="17400" windowHeight="9525"/>
  </bookViews>
  <sheets>
    <sheet name="6.14" sheetId="3" r:id="rId1"/>
  </sheets>
  <externalReferences>
    <externalReference r:id="rId2"/>
  </externalReferences>
  <definedNames>
    <definedName name="__123Graph_A" hidden="1">[1]TAB719!#REF!</definedName>
    <definedName name="__123Graph_AVOLUME" hidden="1">[1]TAB719!#REF!</definedName>
    <definedName name="__123Graph_B" hidden="1">[1]TAB719!#REF!</definedName>
    <definedName name="__123Graph_BVOLUME" hidden="1">[1]TAB719!#REF!</definedName>
    <definedName name="__123Graph_C" hidden="1">[1]TAB719!#REF!</definedName>
    <definedName name="__123Graph_CVOLUME" hidden="1">[1]TAB719!#REF!</definedName>
    <definedName name="__123Graph_X" hidden="1">[1]TAB719!$B$4:$G$4</definedName>
    <definedName name="__123Graph_XVOLUME" hidden="1">[1]TAB719!$B$4:$G$4</definedName>
    <definedName name="_xlnm.Print_Area">[1]TAB719!$A$1:$I$13</definedName>
    <definedName name="PRINT_AREA_MI">[1]TAB719!$A$1:$I$13</definedName>
    <definedName name="_xlnm.Print_Titles" localSheetId="0">'6.14'!$1:$3</definedName>
  </definedNames>
  <calcPr calcId="152511"/>
</workbook>
</file>

<file path=xl/calcChain.xml><?xml version="1.0" encoding="utf-8"?>
<calcChain xmlns="http://schemas.openxmlformats.org/spreadsheetml/2006/main">
  <c r="J19" i="3"/>
  <c r="J18"/>
  <c r="J17"/>
  <c r="J15"/>
  <c r="J14"/>
  <c r="J13" s="1"/>
  <c r="J10"/>
  <c r="H10"/>
  <c r="G10"/>
  <c r="E10"/>
  <c r="J7"/>
  <c r="H7"/>
  <c r="G7"/>
  <c r="F7"/>
  <c r="E7"/>
  <c r="B7"/>
  <c r="J4"/>
  <c r="H4"/>
  <c r="G4"/>
  <c r="F4"/>
  <c r="E4"/>
  <c r="B4"/>
</calcChain>
</file>

<file path=xl/sharedStrings.xml><?xml version="1.0" encoding="utf-8"?>
<sst xmlns="http://schemas.openxmlformats.org/spreadsheetml/2006/main" count="65" uniqueCount="19">
  <si>
    <t>…</t>
  </si>
  <si>
    <t>(Length in Km)</t>
  </si>
  <si>
    <t>Type of Road</t>
  </si>
  <si>
    <t>Express-way</t>
  </si>
  <si>
    <t>Primary National Highway</t>
  </si>
  <si>
    <t>Secondary National Highway</t>
  </si>
  <si>
    <t xml:space="preserve">  Dzongkhag Road</t>
  </si>
  <si>
    <t xml:space="preserve">   Feeder Road</t>
  </si>
  <si>
    <t>Urban Road</t>
  </si>
  <si>
    <t>Farm Road</t>
  </si>
  <si>
    <r>
      <t xml:space="preserve">Access Road </t>
    </r>
    <r>
      <rPr>
        <b/>
        <vertAlign val="superscript"/>
        <sz val="10"/>
        <rFont val="Sylfaen"/>
        <family val="1"/>
      </rPr>
      <t>1</t>
    </r>
  </si>
  <si>
    <t>All road</t>
  </si>
  <si>
    <t xml:space="preserve">   Black topped</t>
  </si>
  <si>
    <t>0.0</t>
  </si>
  <si>
    <t xml:space="preserve">   Non-black topped</t>
  </si>
  <si>
    <r>
      <rPr>
        <vertAlign val="superscript"/>
        <sz val="9"/>
        <rFont val="Sylfaen"/>
        <family val="1"/>
      </rPr>
      <t>1</t>
    </r>
    <r>
      <rPr>
        <sz val="9"/>
        <rFont val="Sylfaen"/>
        <family val="1"/>
      </rPr>
      <t xml:space="preserve"> Access road includes Forest road and Power tiller road.</t>
    </r>
  </si>
  <si>
    <t>Source: Department of Roads, MoWHS, Thimphu.</t>
  </si>
  <si>
    <r>
      <rPr>
        <vertAlign val="superscript"/>
        <sz val="9"/>
        <rFont val="Sylfaen"/>
        <family val="1"/>
      </rPr>
      <t>a.</t>
    </r>
    <r>
      <rPr>
        <sz val="9"/>
        <rFont val="Sylfaen"/>
        <family val="1"/>
      </rPr>
      <t xml:space="preserve"> The national highway before year 2011 is now primary national highway, the distric road is now secondary national highway and the feeder road is now Dzongkhag road, therefore it is not available       for the provious year.</t>
    </r>
  </si>
  <si>
    <t>Table 6.14: Length of Roads by Type, Bhutan (2008-2013)</t>
  </si>
</sst>
</file>

<file path=xl/styles.xml><?xml version="1.0" encoding="utf-8"?>
<styleSheet xmlns="http://schemas.openxmlformats.org/spreadsheetml/2006/main">
  <numFmts count="5">
    <numFmt numFmtId="43" formatCode="_(* #,##0.00_);_(* \(#,##0.00\);_(* &quot;-&quot;??_);_(@_)"/>
    <numFmt numFmtId="164" formatCode="0.0_)"/>
    <numFmt numFmtId="165" formatCode="0_)"/>
    <numFmt numFmtId="166" formatCode="_(* #,##0.0_);_(* \(#,##0.0\);_(* &quot;-&quot;??_);_(@_)"/>
    <numFmt numFmtId="167" formatCode="0.00_)"/>
  </numFmts>
  <fonts count="22">
    <font>
      <sz val="10"/>
      <name val="Arial"/>
    </font>
    <font>
      <sz val="11"/>
      <color theme="1"/>
      <name val="Calibri"/>
      <family val="2"/>
      <scheme val="minor"/>
    </font>
    <font>
      <sz val="10"/>
      <name val="Arial"/>
      <family val="2"/>
    </font>
    <font>
      <b/>
      <sz val="10"/>
      <name val="Sylfaen"/>
      <family val="1"/>
    </font>
    <font>
      <sz val="10"/>
      <name val="Times New Roman"/>
      <family val="1"/>
    </font>
    <font>
      <sz val="10"/>
      <name val="Sylfaen"/>
      <family val="1"/>
    </font>
    <font>
      <sz val="10"/>
      <name val="Arial"/>
      <family val="2"/>
    </font>
    <font>
      <sz val="9"/>
      <name val="Sylfaen"/>
      <family val="1"/>
    </font>
    <font>
      <sz val="12"/>
      <name val="Times New Roman"/>
      <family val="1"/>
    </font>
    <font>
      <vertAlign val="superscript"/>
      <sz val="9"/>
      <name val="Sylfaen"/>
      <family val="1"/>
    </font>
    <font>
      <sz val="12"/>
      <color rgb="FFFF0000"/>
      <name val="Bookman Old Style"/>
      <family val="1"/>
    </font>
    <font>
      <sz val="10"/>
      <color rgb="FFFF0000"/>
      <name val="Sylfaen"/>
      <family val="1"/>
    </font>
    <font>
      <b/>
      <vertAlign val="superscript"/>
      <sz val="10"/>
      <name val="Sylfaen"/>
      <family val="1"/>
    </font>
    <font>
      <b/>
      <sz val="12"/>
      <name val="Bookman Old Style"/>
      <family val="1"/>
    </font>
    <font>
      <b/>
      <sz val="8"/>
      <name val="Bookman Old Style"/>
      <family val="1"/>
    </font>
    <font>
      <b/>
      <sz val="9"/>
      <name val="Bookman Old Style"/>
      <family val="1"/>
    </font>
    <font>
      <i/>
      <sz val="12"/>
      <color rgb="FFFF0000"/>
      <name val="Book Antiqua"/>
      <family val="1"/>
    </font>
    <font>
      <i/>
      <sz val="12"/>
      <name val="Book Antiqua"/>
      <family val="1"/>
    </font>
    <font>
      <sz val="12"/>
      <name val="Bookman Old Style"/>
      <family val="1"/>
    </font>
    <font>
      <sz val="9"/>
      <name val="Bookman Old Style"/>
      <family val="1"/>
    </font>
    <font>
      <sz val="10"/>
      <color rgb="FFFF0000"/>
      <name val="Arial"/>
      <family val="2"/>
    </font>
    <font>
      <sz val="10"/>
      <name val="Arial"/>
    </font>
  </fonts>
  <fills count="3">
    <fill>
      <patternFill patternType="none"/>
    </fill>
    <fill>
      <patternFill patternType="gray125"/>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hair">
        <color indexed="64"/>
      </top>
      <bottom/>
      <diagonal/>
    </border>
  </borders>
  <cellStyleXfs count="21">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21" fillId="0" borderId="0" applyFont="0" applyFill="0" applyBorder="0" applyAlignment="0" applyProtection="0"/>
  </cellStyleXfs>
  <cellXfs count="47">
    <xf numFmtId="0" fontId="0" fillId="0" borderId="0" xfId="0"/>
    <xf numFmtId="0" fontId="10" fillId="0" borderId="0" xfId="0" applyFont="1" applyBorder="1"/>
    <xf numFmtId="164" fontId="3" fillId="0" borderId="0" xfId="0" applyNumberFormat="1" applyFont="1" applyBorder="1" applyAlignment="1" applyProtection="1"/>
    <xf numFmtId="164" fontId="11" fillId="0" borderId="0" xfId="0" applyNumberFormat="1" applyFont="1" applyBorder="1" applyAlignment="1" applyProtection="1"/>
    <xf numFmtId="0" fontId="4" fillId="0" borderId="0" xfId="0" applyFont="1" applyBorder="1"/>
    <xf numFmtId="0" fontId="8" fillId="0" borderId="0" xfId="0" applyFont="1" applyBorder="1"/>
    <xf numFmtId="164" fontId="4" fillId="0" borderId="0" xfId="0" applyNumberFormat="1" applyFont="1" applyBorder="1" applyAlignment="1" applyProtection="1">
      <alignment horizontal="left"/>
    </xf>
    <xf numFmtId="0" fontId="5" fillId="0" borderId="9" xfId="0" applyFont="1" applyBorder="1" applyAlignment="1"/>
    <xf numFmtId="0" fontId="5" fillId="0" borderId="9" xfId="0" applyFont="1" applyBorder="1" applyAlignment="1">
      <alignment horizontal="right"/>
    </xf>
    <xf numFmtId="164" fontId="3" fillId="2" borderId="1" xfId="0" applyNumberFormat="1" applyFont="1" applyFill="1" applyBorder="1" applyAlignment="1" applyProtection="1">
      <alignment horizontal="left" vertical="center" wrapText="1"/>
    </xf>
    <xf numFmtId="164" fontId="3" fillId="2" borderId="1" xfId="0" applyNumberFormat="1" applyFont="1" applyFill="1" applyBorder="1" applyAlignment="1" applyProtection="1">
      <alignment horizontal="right" vertical="center" wrapText="1"/>
    </xf>
    <xf numFmtId="0" fontId="13" fillId="0" borderId="0" xfId="0" applyFont="1" applyBorder="1"/>
    <xf numFmtId="0" fontId="14" fillId="0" borderId="0" xfId="0" applyFont="1" applyBorder="1"/>
    <xf numFmtId="165" fontId="5" fillId="0" borderId="2" xfId="0" quotePrefix="1" applyNumberFormat="1" applyFont="1" applyBorder="1" applyAlignment="1" applyProtection="1">
      <alignment horizontal="left"/>
    </xf>
    <xf numFmtId="0" fontId="15" fillId="0" borderId="0" xfId="0" applyFont="1" applyBorder="1"/>
    <xf numFmtId="164" fontId="5" fillId="0" borderId="3" xfId="0" quotePrefix="1" applyNumberFormat="1" applyFont="1" applyBorder="1" applyAlignment="1" applyProtection="1">
      <alignment horizontal="left"/>
    </xf>
    <xf numFmtId="165" fontId="5" fillId="0" borderId="3" xfId="0" quotePrefix="1" applyNumberFormat="1" applyFont="1" applyBorder="1" applyAlignment="1" applyProtection="1">
      <alignment horizontal="left"/>
    </xf>
    <xf numFmtId="166" fontId="5" fillId="0" borderId="3" xfId="0" applyNumberFormat="1" applyFont="1" applyFill="1" applyBorder="1" applyAlignment="1" applyProtection="1">
      <alignment horizontal="right" vertical="center" wrapText="1"/>
    </xf>
    <xf numFmtId="165" fontId="5" fillId="0" borderId="4" xfId="0" quotePrefix="1" applyNumberFormat="1" applyFont="1" applyBorder="1" applyAlignment="1" applyProtection="1">
      <alignment horizontal="left"/>
    </xf>
    <xf numFmtId="166" fontId="5" fillId="0" borderId="4" xfId="0" applyNumberFormat="1" applyFont="1" applyFill="1" applyBorder="1" applyAlignment="1" applyProtection="1">
      <alignment horizontal="right" vertical="center" wrapText="1"/>
    </xf>
    <xf numFmtId="0" fontId="13" fillId="0" borderId="8" xfId="0" applyFont="1" applyBorder="1"/>
    <xf numFmtId="164" fontId="5" fillId="0" borderId="5" xfId="0" quotePrefix="1" applyNumberFormat="1" applyFont="1" applyBorder="1" applyAlignment="1" applyProtection="1">
      <alignment horizontal="left"/>
    </xf>
    <xf numFmtId="0" fontId="7" fillId="0" borderId="0" xfId="0" applyFont="1" applyBorder="1" applyAlignment="1">
      <alignment horizontal="left"/>
    </xf>
    <xf numFmtId="167" fontId="7" fillId="0" borderId="0" xfId="0" applyNumberFormat="1" applyFont="1" applyFill="1" applyBorder="1" applyAlignment="1" applyProtection="1">
      <alignment horizontal="left" wrapText="1"/>
    </xf>
    <xf numFmtId="0" fontId="15" fillId="0" borderId="0" xfId="0" applyFont="1" applyBorder="1" applyAlignment="1">
      <alignment horizontal="left"/>
    </xf>
    <xf numFmtId="0" fontId="13" fillId="0" borderId="0" xfId="0" applyFont="1" applyBorder="1" applyAlignment="1">
      <alignment horizontal="left"/>
    </xf>
    <xf numFmtId="166" fontId="13" fillId="0" borderId="0" xfId="0" applyNumberFormat="1" applyFont="1" applyBorder="1" applyAlignment="1">
      <alignment horizontal="left"/>
    </xf>
    <xf numFmtId="164" fontId="16" fillId="0" borderId="0" xfId="0" applyNumberFormat="1" applyFont="1" applyFill="1" applyBorder="1" applyAlignment="1" applyProtection="1">
      <alignment horizontal="left"/>
    </xf>
    <xf numFmtId="164" fontId="17" fillId="0" borderId="0" xfId="0" applyNumberFormat="1" applyFont="1" applyFill="1" applyBorder="1" applyAlignment="1" applyProtection="1">
      <alignment horizontal="left"/>
    </xf>
    <xf numFmtId="164" fontId="8" fillId="0" borderId="0" xfId="0" applyNumberFormat="1" applyFont="1" applyBorder="1" applyAlignment="1" applyProtection="1">
      <alignment horizontal="center" wrapText="1"/>
    </xf>
    <xf numFmtId="164" fontId="8" fillId="0" borderId="0" xfId="0" applyNumberFormat="1" applyFont="1" applyBorder="1" applyAlignment="1" applyProtection="1">
      <alignment horizontal="right" wrapText="1"/>
    </xf>
    <xf numFmtId="0" fontId="18" fillId="0" borderId="0" xfId="0" applyFont="1" applyBorder="1"/>
    <xf numFmtId="0" fontId="19" fillId="0" borderId="0" xfId="0" applyFont="1" applyBorder="1"/>
    <xf numFmtId="0" fontId="20" fillId="0" borderId="0" xfId="0" applyFont="1" applyBorder="1"/>
    <xf numFmtId="0" fontId="6" fillId="0" borderId="0" xfId="0" applyFont="1" applyBorder="1"/>
    <xf numFmtId="166" fontId="5" fillId="0" borderId="2" xfId="20" applyNumberFormat="1" applyFont="1" applyFill="1" applyBorder="1" applyAlignment="1" applyProtection="1">
      <alignment horizontal="right" vertical="center" wrapText="1"/>
    </xf>
    <xf numFmtId="166" fontId="5" fillId="0" borderId="6" xfId="20" applyNumberFormat="1" applyFont="1" applyFill="1" applyBorder="1" applyAlignment="1" applyProtection="1">
      <alignment horizontal="right" vertical="center" wrapText="1"/>
    </xf>
    <xf numFmtId="166" fontId="5" fillId="0" borderId="3" xfId="20" applyNumberFormat="1" applyFont="1" applyFill="1" applyBorder="1" applyAlignment="1" applyProtection="1">
      <alignment horizontal="right" vertical="center" wrapText="1"/>
    </xf>
    <xf numFmtId="166" fontId="5" fillId="0" borderId="10" xfId="20" applyNumberFormat="1" applyFont="1" applyFill="1" applyBorder="1" applyAlignment="1" applyProtection="1">
      <alignment horizontal="right" vertical="center" wrapText="1"/>
    </xf>
    <xf numFmtId="166" fontId="5" fillId="0" borderId="3" xfId="20" quotePrefix="1" applyNumberFormat="1" applyFont="1" applyFill="1" applyBorder="1" applyAlignment="1" applyProtection="1">
      <alignment horizontal="right" vertical="center" wrapText="1"/>
    </xf>
    <xf numFmtId="166" fontId="5" fillId="0" borderId="7" xfId="20" applyNumberFormat="1" applyFont="1" applyFill="1" applyBorder="1" applyAlignment="1" applyProtection="1">
      <alignment horizontal="right" vertical="center" wrapText="1"/>
    </xf>
    <xf numFmtId="166" fontId="5" fillId="0" borderId="4" xfId="20" applyNumberFormat="1" applyFont="1" applyFill="1" applyBorder="1" applyAlignment="1" applyProtection="1">
      <alignment horizontal="right" vertical="center" wrapText="1"/>
    </xf>
    <xf numFmtId="166" fontId="5" fillId="0" borderId="10" xfId="20" quotePrefix="1" applyNumberFormat="1" applyFont="1" applyFill="1" applyBorder="1" applyAlignment="1" applyProtection="1">
      <alignment horizontal="right" vertical="center" wrapText="1"/>
    </xf>
    <xf numFmtId="166" fontId="5" fillId="0" borderId="5" xfId="20" quotePrefix="1" applyNumberFormat="1" applyFont="1" applyFill="1" applyBorder="1" applyAlignment="1" applyProtection="1">
      <alignment horizontal="right" vertical="center" wrapText="1"/>
    </xf>
    <xf numFmtId="166" fontId="5" fillId="0" borderId="5" xfId="20" applyNumberFormat="1" applyFont="1" applyFill="1" applyBorder="1" applyAlignment="1" applyProtection="1">
      <alignment horizontal="right" vertical="center" wrapText="1"/>
    </xf>
    <xf numFmtId="0" fontId="7" fillId="0" borderId="0" xfId="0" applyFont="1" applyBorder="1" applyAlignment="1">
      <alignment horizontal="left" wrapText="1"/>
    </xf>
    <xf numFmtId="0" fontId="7" fillId="0" borderId="0" xfId="0" applyFont="1" applyBorder="1" applyAlignment="1">
      <alignment horizontal="left"/>
    </xf>
  </cellXfs>
  <cellStyles count="21">
    <cellStyle name="Comma" xfId="20" builtinId="3"/>
    <cellStyle name="Comma 2" xfId="1"/>
    <cellStyle name="Comma 3" xfId="2"/>
    <cellStyle name="Comma 4" xfId="8"/>
    <cellStyle name="Normal" xfId="0" builtinId="0"/>
    <cellStyle name="Normal 2" xfId="3"/>
    <cellStyle name="Normal 2 2" xfId="10"/>
    <cellStyle name="Normal 2 3" xfId="11"/>
    <cellStyle name="Normal 2 4" xfId="12"/>
    <cellStyle name="Normal 2 5" xfId="13"/>
    <cellStyle name="Normal 2 6" xfId="14"/>
    <cellStyle name="Normal 2 7" xfId="15"/>
    <cellStyle name="Normal 2 8" xfId="16"/>
    <cellStyle name="Normal 3" xfId="4"/>
    <cellStyle name="Normal 4" xfId="7"/>
    <cellStyle name="Normal 5" xfId="17"/>
    <cellStyle name="Normal 6" xfId="18"/>
    <cellStyle name="Normal 7" xfId="9"/>
    <cellStyle name="Normal 8" xfId="19"/>
    <cellStyle name="Percent 2" xfId="6"/>
    <cellStyle name="Percent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G%20backup/SG%20Works/2009/SYB%2009/SYB%20format%202009/syb99/TAB7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719"/>
      <sheetName val="VOLUME"/>
    </sheetNames>
    <sheetDataSet>
      <sheetData sheetId="0">
        <row r="1">
          <cell r="A1" t="str">
            <v>TABLE 7.16: VOLUME OF POSTAL MAIL TRAFFIC BY DESTINATION, 1995 TO 1999</v>
          </cell>
        </row>
        <row r="3">
          <cell r="C3" t="str">
            <v>('000 items)</v>
          </cell>
        </row>
        <row r="4">
          <cell r="A4" t="str">
            <v>Type of service</v>
          </cell>
          <cell r="B4">
            <v>1980</v>
          </cell>
          <cell r="C4">
            <v>1985</v>
          </cell>
          <cell r="D4">
            <v>1990</v>
          </cell>
          <cell r="E4">
            <v>1991</v>
          </cell>
          <cell r="F4">
            <v>1992</v>
          </cell>
          <cell r="G4">
            <v>1993</v>
          </cell>
          <cell r="H4">
            <v>1994</v>
          </cell>
          <cell r="I4">
            <v>1995</v>
          </cell>
        </row>
        <row r="6">
          <cell r="A6" t="str">
            <v>Domestic</v>
          </cell>
          <cell r="B6">
            <v>2865</v>
          </cell>
          <cell r="C6">
            <v>5934</v>
          </cell>
          <cell r="D6">
            <v>2190.1999999999998</v>
          </cell>
          <cell r="E6">
            <v>2298.6999999999998</v>
          </cell>
          <cell r="F6">
            <v>1483.4959999999999</v>
          </cell>
          <cell r="G6">
            <v>855</v>
          </cell>
          <cell r="H6">
            <v>1425.96</v>
          </cell>
          <cell r="I6">
            <v>1413.7</v>
          </cell>
        </row>
        <row r="8">
          <cell r="A8" t="str">
            <v>International</v>
          </cell>
          <cell r="B8">
            <v>1284</v>
          </cell>
          <cell r="C8">
            <v>3821</v>
          </cell>
          <cell r="D8">
            <v>1709</v>
          </cell>
          <cell r="E8">
            <v>1800.7</v>
          </cell>
          <cell r="F8">
            <v>355.57</v>
          </cell>
          <cell r="G8">
            <v>314</v>
          </cell>
          <cell r="H8">
            <v>462.09899999999999</v>
          </cell>
          <cell r="I8">
            <v>482.40499999999997</v>
          </cell>
        </row>
        <row r="9">
          <cell r="A9" t="str">
            <v xml:space="preserve">   Dispatch</v>
          </cell>
          <cell r="B9" t="str">
            <v>n.a</v>
          </cell>
          <cell r="C9" t="str">
            <v>n.a</v>
          </cell>
          <cell r="D9" t="str">
            <v>n.a</v>
          </cell>
          <cell r="E9" t="str">
            <v>n.a</v>
          </cell>
          <cell r="F9">
            <v>148.48600000000002</v>
          </cell>
          <cell r="G9">
            <v>159</v>
          </cell>
          <cell r="H9">
            <v>218.899</v>
          </cell>
          <cell r="I9">
            <v>227.85499999999999</v>
          </cell>
        </row>
        <row r="10">
          <cell r="A10" t="str">
            <v xml:space="preserve">   Receipt</v>
          </cell>
          <cell r="B10" t="str">
            <v>n.a</v>
          </cell>
          <cell r="C10" t="str">
            <v>n.a</v>
          </cell>
          <cell r="D10" t="str">
            <v>n.a</v>
          </cell>
          <cell r="E10" t="str">
            <v>n.a</v>
          </cell>
          <cell r="F10">
            <v>207.084</v>
          </cell>
          <cell r="G10">
            <v>155.13999999999999</v>
          </cell>
          <cell r="H10">
            <v>243.2</v>
          </cell>
          <cell r="I10">
            <v>254.55</v>
          </cell>
        </row>
        <row r="12">
          <cell r="A12" t="str">
            <v>Total mail items</v>
          </cell>
          <cell r="B12">
            <v>4149</v>
          </cell>
          <cell r="C12">
            <v>9755</v>
          </cell>
          <cell r="D12">
            <v>3899.2</v>
          </cell>
          <cell r="E12">
            <v>4099.3999999999996</v>
          </cell>
          <cell r="F12">
            <v>1839.066</v>
          </cell>
          <cell r="G12">
            <v>1169</v>
          </cell>
          <cell r="H12">
            <v>1888.059</v>
          </cell>
          <cell r="I12">
            <v>1896.105</v>
          </cell>
        </row>
        <row r="13">
          <cell r="A13" t="str">
            <v>Source: Bhutan Post, Thimphu</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79998168889431442"/>
    <pageSetUpPr fitToPage="1"/>
  </sheetPr>
  <dimension ref="A1:L28"/>
  <sheetViews>
    <sheetView tabSelected="1" workbookViewId="0">
      <selection activeCell="L9" sqref="L9"/>
    </sheetView>
  </sheetViews>
  <sheetFormatPr defaultRowHeight="12.75"/>
  <cols>
    <col min="1" max="1" width="19.5703125" style="34" customWidth="1"/>
    <col min="2" max="9" width="9.5703125" style="34" customWidth="1"/>
    <col min="10" max="10" width="12.5703125" style="34" bestFit="1" customWidth="1"/>
    <col min="11" max="256" width="9.140625" style="34"/>
    <col min="257" max="257" width="19.5703125" style="34" customWidth="1"/>
    <col min="258" max="264" width="13.140625" style="34" customWidth="1"/>
    <col min="265" max="265" width="14.5703125" style="34" customWidth="1"/>
    <col min="266" max="266" width="13.140625" style="34" customWidth="1"/>
    <col min="267" max="512" width="9.140625" style="34"/>
    <col min="513" max="513" width="19.5703125" style="34" customWidth="1"/>
    <col min="514" max="520" width="13.140625" style="34" customWidth="1"/>
    <col min="521" max="521" width="14.5703125" style="34" customWidth="1"/>
    <col min="522" max="522" width="13.140625" style="34" customWidth="1"/>
    <col min="523" max="768" width="9.140625" style="34"/>
    <col min="769" max="769" width="19.5703125" style="34" customWidth="1"/>
    <col min="770" max="776" width="13.140625" style="34" customWidth="1"/>
    <col min="777" max="777" width="14.5703125" style="34" customWidth="1"/>
    <col min="778" max="778" width="13.140625" style="34" customWidth="1"/>
    <col min="779" max="1024" width="9.140625" style="34"/>
    <col min="1025" max="1025" width="19.5703125" style="34" customWidth="1"/>
    <col min="1026" max="1032" width="13.140625" style="34" customWidth="1"/>
    <col min="1033" max="1033" width="14.5703125" style="34" customWidth="1"/>
    <col min="1034" max="1034" width="13.140625" style="34" customWidth="1"/>
    <col min="1035" max="1280" width="9.140625" style="34"/>
    <col min="1281" max="1281" width="19.5703125" style="34" customWidth="1"/>
    <col min="1282" max="1288" width="13.140625" style="34" customWidth="1"/>
    <col min="1289" max="1289" width="14.5703125" style="34" customWidth="1"/>
    <col min="1290" max="1290" width="13.140625" style="34" customWidth="1"/>
    <col min="1291" max="1536" width="9.140625" style="34"/>
    <col min="1537" max="1537" width="19.5703125" style="34" customWidth="1"/>
    <col min="1538" max="1544" width="13.140625" style="34" customWidth="1"/>
    <col min="1545" max="1545" width="14.5703125" style="34" customWidth="1"/>
    <col min="1546" max="1546" width="13.140625" style="34" customWidth="1"/>
    <col min="1547" max="1792" width="9.140625" style="34"/>
    <col min="1793" max="1793" width="19.5703125" style="34" customWidth="1"/>
    <col min="1794" max="1800" width="13.140625" style="34" customWidth="1"/>
    <col min="1801" max="1801" width="14.5703125" style="34" customWidth="1"/>
    <col min="1802" max="1802" width="13.140625" style="34" customWidth="1"/>
    <col min="1803" max="2048" width="9.140625" style="34"/>
    <col min="2049" max="2049" width="19.5703125" style="34" customWidth="1"/>
    <col min="2050" max="2056" width="13.140625" style="34" customWidth="1"/>
    <col min="2057" max="2057" width="14.5703125" style="34" customWidth="1"/>
    <col min="2058" max="2058" width="13.140625" style="34" customWidth="1"/>
    <col min="2059" max="2304" width="9.140625" style="34"/>
    <col min="2305" max="2305" width="19.5703125" style="34" customWidth="1"/>
    <col min="2306" max="2312" width="13.140625" style="34" customWidth="1"/>
    <col min="2313" max="2313" width="14.5703125" style="34" customWidth="1"/>
    <col min="2314" max="2314" width="13.140625" style="34" customWidth="1"/>
    <col min="2315" max="2560" width="9.140625" style="34"/>
    <col min="2561" max="2561" width="19.5703125" style="34" customWidth="1"/>
    <col min="2562" max="2568" width="13.140625" style="34" customWidth="1"/>
    <col min="2569" max="2569" width="14.5703125" style="34" customWidth="1"/>
    <col min="2570" max="2570" width="13.140625" style="34" customWidth="1"/>
    <col min="2571" max="2816" width="9.140625" style="34"/>
    <col min="2817" max="2817" width="19.5703125" style="34" customWidth="1"/>
    <col min="2818" max="2824" width="13.140625" style="34" customWidth="1"/>
    <col min="2825" max="2825" width="14.5703125" style="34" customWidth="1"/>
    <col min="2826" max="2826" width="13.140625" style="34" customWidth="1"/>
    <col min="2827" max="3072" width="9.140625" style="34"/>
    <col min="3073" max="3073" width="19.5703125" style="34" customWidth="1"/>
    <col min="3074" max="3080" width="13.140625" style="34" customWidth="1"/>
    <col min="3081" max="3081" width="14.5703125" style="34" customWidth="1"/>
    <col min="3082" max="3082" width="13.140625" style="34" customWidth="1"/>
    <col min="3083" max="3328" width="9.140625" style="34"/>
    <col min="3329" max="3329" width="19.5703125" style="34" customWidth="1"/>
    <col min="3330" max="3336" width="13.140625" style="34" customWidth="1"/>
    <col min="3337" max="3337" width="14.5703125" style="34" customWidth="1"/>
    <col min="3338" max="3338" width="13.140625" style="34" customWidth="1"/>
    <col min="3339" max="3584" width="9.140625" style="34"/>
    <col min="3585" max="3585" width="19.5703125" style="34" customWidth="1"/>
    <col min="3586" max="3592" width="13.140625" style="34" customWidth="1"/>
    <col min="3593" max="3593" width="14.5703125" style="34" customWidth="1"/>
    <col min="3594" max="3594" width="13.140625" style="34" customWidth="1"/>
    <col min="3595" max="3840" width="9.140625" style="34"/>
    <col min="3841" max="3841" width="19.5703125" style="34" customWidth="1"/>
    <col min="3842" max="3848" width="13.140625" style="34" customWidth="1"/>
    <col min="3849" max="3849" width="14.5703125" style="34" customWidth="1"/>
    <col min="3850" max="3850" width="13.140625" style="34" customWidth="1"/>
    <col min="3851" max="4096" width="9.140625" style="34"/>
    <col min="4097" max="4097" width="19.5703125" style="34" customWidth="1"/>
    <col min="4098" max="4104" width="13.140625" style="34" customWidth="1"/>
    <col min="4105" max="4105" width="14.5703125" style="34" customWidth="1"/>
    <col min="4106" max="4106" width="13.140625" style="34" customWidth="1"/>
    <col min="4107" max="4352" width="9.140625" style="34"/>
    <col min="4353" max="4353" width="19.5703125" style="34" customWidth="1"/>
    <col min="4354" max="4360" width="13.140625" style="34" customWidth="1"/>
    <col min="4361" max="4361" width="14.5703125" style="34" customWidth="1"/>
    <col min="4362" max="4362" width="13.140625" style="34" customWidth="1"/>
    <col min="4363" max="4608" width="9.140625" style="34"/>
    <col min="4609" max="4609" width="19.5703125" style="34" customWidth="1"/>
    <col min="4610" max="4616" width="13.140625" style="34" customWidth="1"/>
    <col min="4617" max="4617" width="14.5703125" style="34" customWidth="1"/>
    <col min="4618" max="4618" width="13.140625" style="34" customWidth="1"/>
    <col min="4619" max="4864" width="9.140625" style="34"/>
    <col min="4865" max="4865" width="19.5703125" style="34" customWidth="1"/>
    <col min="4866" max="4872" width="13.140625" style="34" customWidth="1"/>
    <col min="4873" max="4873" width="14.5703125" style="34" customWidth="1"/>
    <col min="4874" max="4874" width="13.140625" style="34" customWidth="1"/>
    <col min="4875" max="5120" width="9.140625" style="34"/>
    <col min="5121" max="5121" width="19.5703125" style="34" customWidth="1"/>
    <col min="5122" max="5128" width="13.140625" style="34" customWidth="1"/>
    <col min="5129" max="5129" width="14.5703125" style="34" customWidth="1"/>
    <col min="5130" max="5130" width="13.140625" style="34" customWidth="1"/>
    <col min="5131" max="5376" width="9.140625" style="34"/>
    <col min="5377" max="5377" width="19.5703125" style="34" customWidth="1"/>
    <col min="5378" max="5384" width="13.140625" style="34" customWidth="1"/>
    <col min="5385" max="5385" width="14.5703125" style="34" customWidth="1"/>
    <col min="5386" max="5386" width="13.140625" style="34" customWidth="1"/>
    <col min="5387" max="5632" width="9.140625" style="34"/>
    <col min="5633" max="5633" width="19.5703125" style="34" customWidth="1"/>
    <col min="5634" max="5640" width="13.140625" style="34" customWidth="1"/>
    <col min="5641" max="5641" width="14.5703125" style="34" customWidth="1"/>
    <col min="5642" max="5642" width="13.140625" style="34" customWidth="1"/>
    <col min="5643" max="5888" width="9.140625" style="34"/>
    <col min="5889" max="5889" width="19.5703125" style="34" customWidth="1"/>
    <col min="5890" max="5896" width="13.140625" style="34" customWidth="1"/>
    <col min="5897" max="5897" width="14.5703125" style="34" customWidth="1"/>
    <col min="5898" max="5898" width="13.140625" style="34" customWidth="1"/>
    <col min="5899" max="6144" width="9.140625" style="34"/>
    <col min="6145" max="6145" width="19.5703125" style="34" customWidth="1"/>
    <col min="6146" max="6152" width="13.140625" style="34" customWidth="1"/>
    <col min="6153" max="6153" width="14.5703125" style="34" customWidth="1"/>
    <col min="6154" max="6154" width="13.140625" style="34" customWidth="1"/>
    <col min="6155" max="6400" width="9.140625" style="34"/>
    <col min="6401" max="6401" width="19.5703125" style="34" customWidth="1"/>
    <col min="6402" max="6408" width="13.140625" style="34" customWidth="1"/>
    <col min="6409" max="6409" width="14.5703125" style="34" customWidth="1"/>
    <col min="6410" max="6410" width="13.140625" style="34" customWidth="1"/>
    <col min="6411" max="6656" width="9.140625" style="34"/>
    <col min="6657" max="6657" width="19.5703125" style="34" customWidth="1"/>
    <col min="6658" max="6664" width="13.140625" style="34" customWidth="1"/>
    <col min="6665" max="6665" width="14.5703125" style="34" customWidth="1"/>
    <col min="6666" max="6666" width="13.140625" style="34" customWidth="1"/>
    <col min="6667" max="6912" width="9.140625" style="34"/>
    <col min="6913" max="6913" width="19.5703125" style="34" customWidth="1"/>
    <col min="6914" max="6920" width="13.140625" style="34" customWidth="1"/>
    <col min="6921" max="6921" width="14.5703125" style="34" customWidth="1"/>
    <col min="6922" max="6922" width="13.140625" style="34" customWidth="1"/>
    <col min="6923" max="7168" width="9.140625" style="34"/>
    <col min="7169" max="7169" width="19.5703125" style="34" customWidth="1"/>
    <col min="7170" max="7176" width="13.140625" style="34" customWidth="1"/>
    <col min="7177" max="7177" width="14.5703125" style="34" customWidth="1"/>
    <col min="7178" max="7178" width="13.140625" style="34" customWidth="1"/>
    <col min="7179" max="7424" width="9.140625" style="34"/>
    <col min="7425" max="7425" width="19.5703125" style="34" customWidth="1"/>
    <col min="7426" max="7432" width="13.140625" style="34" customWidth="1"/>
    <col min="7433" max="7433" width="14.5703125" style="34" customWidth="1"/>
    <col min="7434" max="7434" width="13.140625" style="34" customWidth="1"/>
    <col min="7435" max="7680" width="9.140625" style="34"/>
    <col min="7681" max="7681" width="19.5703125" style="34" customWidth="1"/>
    <col min="7682" max="7688" width="13.140625" style="34" customWidth="1"/>
    <col min="7689" max="7689" width="14.5703125" style="34" customWidth="1"/>
    <col min="7690" max="7690" width="13.140625" style="34" customWidth="1"/>
    <col min="7691" max="7936" width="9.140625" style="34"/>
    <col min="7937" max="7937" width="19.5703125" style="34" customWidth="1"/>
    <col min="7938" max="7944" width="13.140625" style="34" customWidth="1"/>
    <col min="7945" max="7945" width="14.5703125" style="34" customWidth="1"/>
    <col min="7946" max="7946" width="13.140625" style="34" customWidth="1"/>
    <col min="7947" max="8192" width="9.140625" style="34"/>
    <col min="8193" max="8193" width="19.5703125" style="34" customWidth="1"/>
    <col min="8194" max="8200" width="13.140625" style="34" customWidth="1"/>
    <col min="8201" max="8201" width="14.5703125" style="34" customWidth="1"/>
    <col min="8202" max="8202" width="13.140625" style="34" customWidth="1"/>
    <col min="8203" max="8448" width="9.140625" style="34"/>
    <col min="8449" max="8449" width="19.5703125" style="34" customWidth="1"/>
    <col min="8450" max="8456" width="13.140625" style="34" customWidth="1"/>
    <col min="8457" max="8457" width="14.5703125" style="34" customWidth="1"/>
    <col min="8458" max="8458" width="13.140625" style="34" customWidth="1"/>
    <col min="8459" max="8704" width="9.140625" style="34"/>
    <col min="8705" max="8705" width="19.5703125" style="34" customWidth="1"/>
    <col min="8706" max="8712" width="13.140625" style="34" customWidth="1"/>
    <col min="8713" max="8713" width="14.5703125" style="34" customWidth="1"/>
    <col min="8714" max="8714" width="13.140625" style="34" customWidth="1"/>
    <col min="8715" max="8960" width="9.140625" style="34"/>
    <col min="8961" max="8961" width="19.5703125" style="34" customWidth="1"/>
    <col min="8962" max="8968" width="13.140625" style="34" customWidth="1"/>
    <col min="8969" max="8969" width="14.5703125" style="34" customWidth="1"/>
    <col min="8970" max="8970" width="13.140625" style="34" customWidth="1"/>
    <col min="8971" max="9216" width="9.140625" style="34"/>
    <col min="9217" max="9217" width="19.5703125" style="34" customWidth="1"/>
    <col min="9218" max="9224" width="13.140625" style="34" customWidth="1"/>
    <col min="9225" max="9225" width="14.5703125" style="34" customWidth="1"/>
    <col min="9226" max="9226" width="13.140625" style="34" customWidth="1"/>
    <col min="9227" max="9472" width="9.140625" style="34"/>
    <col min="9473" max="9473" width="19.5703125" style="34" customWidth="1"/>
    <col min="9474" max="9480" width="13.140625" style="34" customWidth="1"/>
    <col min="9481" max="9481" width="14.5703125" style="34" customWidth="1"/>
    <col min="9482" max="9482" width="13.140625" style="34" customWidth="1"/>
    <col min="9483" max="9728" width="9.140625" style="34"/>
    <col min="9729" max="9729" width="19.5703125" style="34" customWidth="1"/>
    <col min="9730" max="9736" width="13.140625" style="34" customWidth="1"/>
    <col min="9737" max="9737" width="14.5703125" style="34" customWidth="1"/>
    <col min="9738" max="9738" width="13.140625" style="34" customWidth="1"/>
    <col min="9739" max="9984" width="9.140625" style="34"/>
    <col min="9985" max="9985" width="19.5703125" style="34" customWidth="1"/>
    <col min="9986" max="9992" width="13.140625" style="34" customWidth="1"/>
    <col min="9993" max="9993" width="14.5703125" style="34" customWidth="1"/>
    <col min="9994" max="9994" width="13.140625" style="34" customWidth="1"/>
    <col min="9995" max="10240" width="9.140625" style="34"/>
    <col min="10241" max="10241" width="19.5703125" style="34" customWidth="1"/>
    <col min="10242" max="10248" width="13.140625" style="34" customWidth="1"/>
    <col min="10249" max="10249" width="14.5703125" style="34" customWidth="1"/>
    <col min="10250" max="10250" width="13.140625" style="34" customWidth="1"/>
    <col min="10251" max="10496" width="9.140625" style="34"/>
    <col min="10497" max="10497" width="19.5703125" style="34" customWidth="1"/>
    <col min="10498" max="10504" width="13.140625" style="34" customWidth="1"/>
    <col min="10505" max="10505" width="14.5703125" style="34" customWidth="1"/>
    <col min="10506" max="10506" width="13.140625" style="34" customWidth="1"/>
    <col min="10507" max="10752" width="9.140625" style="34"/>
    <col min="10753" max="10753" width="19.5703125" style="34" customWidth="1"/>
    <col min="10754" max="10760" width="13.140625" style="34" customWidth="1"/>
    <col min="10761" max="10761" width="14.5703125" style="34" customWidth="1"/>
    <col min="10762" max="10762" width="13.140625" style="34" customWidth="1"/>
    <col min="10763" max="11008" width="9.140625" style="34"/>
    <col min="11009" max="11009" width="19.5703125" style="34" customWidth="1"/>
    <col min="11010" max="11016" width="13.140625" style="34" customWidth="1"/>
    <col min="11017" max="11017" width="14.5703125" style="34" customWidth="1"/>
    <col min="11018" max="11018" width="13.140625" style="34" customWidth="1"/>
    <col min="11019" max="11264" width="9.140625" style="34"/>
    <col min="11265" max="11265" width="19.5703125" style="34" customWidth="1"/>
    <col min="11266" max="11272" width="13.140625" style="34" customWidth="1"/>
    <col min="11273" max="11273" width="14.5703125" style="34" customWidth="1"/>
    <col min="11274" max="11274" width="13.140625" style="34" customWidth="1"/>
    <col min="11275" max="11520" width="9.140625" style="34"/>
    <col min="11521" max="11521" width="19.5703125" style="34" customWidth="1"/>
    <col min="11522" max="11528" width="13.140625" style="34" customWidth="1"/>
    <col min="11529" max="11529" width="14.5703125" style="34" customWidth="1"/>
    <col min="11530" max="11530" width="13.140625" style="34" customWidth="1"/>
    <col min="11531" max="11776" width="9.140625" style="34"/>
    <col min="11777" max="11777" width="19.5703125" style="34" customWidth="1"/>
    <col min="11778" max="11784" width="13.140625" style="34" customWidth="1"/>
    <col min="11785" max="11785" width="14.5703125" style="34" customWidth="1"/>
    <col min="11786" max="11786" width="13.140625" style="34" customWidth="1"/>
    <col min="11787" max="12032" width="9.140625" style="34"/>
    <col min="12033" max="12033" width="19.5703125" style="34" customWidth="1"/>
    <col min="12034" max="12040" width="13.140625" style="34" customWidth="1"/>
    <col min="12041" max="12041" width="14.5703125" style="34" customWidth="1"/>
    <col min="12042" max="12042" width="13.140625" style="34" customWidth="1"/>
    <col min="12043" max="12288" width="9.140625" style="34"/>
    <col min="12289" max="12289" width="19.5703125" style="34" customWidth="1"/>
    <col min="12290" max="12296" width="13.140625" style="34" customWidth="1"/>
    <col min="12297" max="12297" width="14.5703125" style="34" customWidth="1"/>
    <col min="12298" max="12298" width="13.140625" style="34" customWidth="1"/>
    <col min="12299" max="12544" width="9.140625" style="34"/>
    <col min="12545" max="12545" width="19.5703125" style="34" customWidth="1"/>
    <col min="12546" max="12552" width="13.140625" style="34" customWidth="1"/>
    <col min="12553" max="12553" width="14.5703125" style="34" customWidth="1"/>
    <col min="12554" max="12554" width="13.140625" style="34" customWidth="1"/>
    <col min="12555" max="12800" width="9.140625" style="34"/>
    <col min="12801" max="12801" width="19.5703125" style="34" customWidth="1"/>
    <col min="12802" max="12808" width="13.140625" style="34" customWidth="1"/>
    <col min="12809" max="12809" width="14.5703125" style="34" customWidth="1"/>
    <col min="12810" max="12810" width="13.140625" style="34" customWidth="1"/>
    <col min="12811" max="13056" width="9.140625" style="34"/>
    <col min="13057" max="13057" width="19.5703125" style="34" customWidth="1"/>
    <col min="13058" max="13064" width="13.140625" style="34" customWidth="1"/>
    <col min="13065" max="13065" width="14.5703125" style="34" customWidth="1"/>
    <col min="13066" max="13066" width="13.140625" style="34" customWidth="1"/>
    <col min="13067" max="13312" width="9.140625" style="34"/>
    <col min="13313" max="13313" width="19.5703125" style="34" customWidth="1"/>
    <col min="13314" max="13320" width="13.140625" style="34" customWidth="1"/>
    <col min="13321" max="13321" width="14.5703125" style="34" customWidth="1"/>
    <col min="13322" max="13322" width="13.140625" style="34" customWidth="1"/>
    <col min="13323" max="13568" width="9.140625" style="34"/>
    <col min="13569" max="13569" width="19.5703125" style="34" customWidth="1"/>
    <col min="13570" max="13576" width="13.140625" style="34" customWidth="1"/>
    <col min="13577" max="13577" width="14.5703125" style="34" customWidth="1"/>
    <col min="13578" max="13578" width="13.140625" style="34" customWidth="1"/>
    <col min="13579" max="13824" width="9.140625" style="34"/>
    <col min="13825" max="13825" width="19.5703125" style="34" customWidth="1"/>
    <col min="13826" max="13832" width="13.140625" style="34" customWidth="1"/>
    <col min="13833" max="13833" width="14.5703125" style="34" customWidth="1"/>
    <col min="13834" max="13834" width="13.140625" style="34" customWidth="1"/>
    <col min="13835" max="14080" width="9.140625" style="34"/>
    <col min="14081" max="14081" width="19.5703125" style="34" customWidth="1"/>
    <col min="14082" max="14088" width="13.140625" style="34" customWidth="1"/>
    <col min="14089" max="14089" width="14.5703125" style="34" customWidth="1"/>
    <col min="14090" max="14090" width="13.140625" style="34" customWidth="1"/>
    <col min="14091" max="14336" width="9.140625" style="34"/>
    <col min="14337" max="14337" width="19.5703125" style="34" customWidth="1"/>
    <col min="14338" max="14344" width="13.140625" style="34" customWidth="1"/>
    <col min="14345" max="14345" width="14.5703125" style="34" customWidth="1"/>
    <col min="14346" max="14346" width="13.140625" style="34" customWidth="1"/>
    <col min="14347" max="14592" width="9.140625" style="34"/>
    <col min="14593" max="14593" width="19.5703125" style="34" customWidth="1"/>
    <col min="14594" max="14600" width="13.140625" style="34" customWidth="1"/>
    <col min="14601" max="14601" width="14.5703125" style="34" customWidth="1"/>
    <col min="14602" max="14602" width="13.140625" style="34" customWidth="1"/>
    <col min="14603" max="14848" width="9.140625" style="34"/>
    <col min="14849" max="14849" width="19.5703125" style="34" customWidth="1"/>
    <col min="14850" max="14856" width="13.140625" style="34" customWidth="1"/>
    <col min="14857" max="14857" width="14.5703125" style="34" customWidth="1"/>
    <col min="14858" max="14858" width="13.140625" style="34" customWidth="1"/>
    <col min="14859" max="15104" width="9.140625" style="34"/>
    <col min="15105" max="15105" width="19.5703125" style="34" customWidth="1"/>
    <col min="15106" max="15112" width="13.140625" style="34" customWidth="1"/>
    <col min="15113" max="15113" width="14.5703125" style="34" customWidth="1"/>
    <col min="15114" max="15114" width="13.140625" style="34" customWidth="1"/>
    <col min="15115" max="15360" width="9.140625" style="34"/>
    <col min="15361" max="15361" width="19.5703125" style="34" customWidth="1"/>
    <col min="15362" max="15368" width="13.140625" style="34" customWidth="1"/>
    <col min="15369" max="15369" width="14.5703125" style="34" customWidth="1"/>
    <col min="15370" max="15370" width="13.140625" style="34" customWidth="1"/>
    <col min="15371" max="15616" width="9.140625" style="34"/>
    <col min="15617" max="15617" width="19.5703125" style="34" customWidth="1"/>
    <col min="15618" max="15624" width="13.140625" style="34" customWidth="1"/>
    <col min="15625" max="15625" width="14.5703125" style="34" customWidth="1"/>
    <col min="15626" max="15626" width="13.140625" style="34" customWidth="1"/>
    <col min="15627" max="15872" width="9.140625" style="34"/>
    <col min="15873" max="15873" width="19.5703125" style="34" customWidth="1"/>
    <col min="15874" max="15880" width="13.140625" style="34" customWidth="1"/>
    <col min="15881" max="15881" width="14.5703125" style="34" customWidth="1"/>
    <col min="15882" max="15882" width="13.140625" style="34" customWidth="1"/>
    <col min="15883" max="16128" width="9.140625" style="34"/>
    <col min="16129" max="16129" width="19.5703125" style="34" customWidth="1"/>
    <col min="16130" max="16136" width="13.140625" style="34" customWidth="1"/>
    <col min="16137" max="16137" width="14.5703125" style="34" customWidth="1"/>
    <col min="16138" max="16138" width="13.140625" style="34" customWidth="1"/>
    <col min="16139" max="16384" width="9.140625" style="34"/>
  </cols>
  <sheetData>
    <row r="1" spans="1:12" s="4" customFormat="1" ht="15.75" customHeight="1">
      <c r="A1" s="2" t="s">
        <v>18</v>
      </c>
      <c r="B1" s="2"/>
      <c r="C1" s="2"/>
      <c r="D1" s="2"/>
      <c r="E1" s="2"/>
      <c r="F1" s="3"/>
      <c r="K1" s="5"/>
      <c r="L1" s="5"/>
    </row>
    <row r="2" spans="1:12" s="4" customFormat="1" ht="13.5" customHeight="1">
      <c r="A2" s="6"/>
      <c r="B2" s="6"/>
      <c r="C2" s="6"/>
      <c r="D2" s="6"/>
      <c r="I2" s="7"/>
      <c r="J2" s="8" t="s">
        <v>1</v>
      </c>
      <c r="K2" s="5"/>
      <c r="L2" s="5"/>
    </row>
    <row r="3" spans="1:12" s="12" customFormat="1" ht="54" customHeight="1">
      <c r="A3" s="9" t="s">
        <v>2</v>
      </c>
      <c r="B3" s="10" t="s">
        <v>3</v>
      </c>
      <c r="C3" s="10" t="s">
        <v>4</v>
      </c>
      <c r="D3" s="10" t="s">
        <v>5</v>
      </c>
      <c r="E3" s="10" t="s">
        <v>6</v>
      </c>
      <c r="F3" s="10" t="s">
        <v>7</v>
      </c>
      <c r="G3" s="10" t="s">
        <v>8</v>
      </c>
      <c r="H3" s="10" t="s">
        <v>9</v>
      </c>
      <c r="I3" s="10" t="s">
        <v>10</v>
      </c>
      <c r="J3" s="10" t="s">
        <v>11</v>
      </c>
      <c r="K3" s="11"/>
      <c r="L3" s="11"/>
    </row>
    <row r="4" spans="1:12" s="14" customFormat="1" ht="16.5">
      <c r="A4" s="13">
        <v>2008</v>
      </c>
      <c r="B4" s="35">
        <f xml:space="preserve"> (B5+B6)</f>
        <v>6.2</v>
      </c>
      <c r="C4" s="36" t="s">
        <v>0</v>
      </c>
      <c r="D4" s="36" t="s">
        <v>0</v>
      </c>
      <c r="E4" s="35">
        <f xml:space="preserve"> (E5+E6)</f>
        <v>482</v>
      </c>
      <c r="F4" s="35">
        <f xml:space="preserve"> (F5+F6)</f>
        <v>820.8</v>
      </c>
      <c r="G4" s="35">
        <f xml:space="preserve"> (G5+G6)</f>
        <v>163.1</v>
      </c>
      <c r="H4" s="35">
        <f xml:space="preserve"> (H5+H6)</f>
        <v>1045.5999999999999</v>
      </c>
      <c r="I4" s="35">
        <v>1223.8</v>
      </c>
      <c r="J4" s="35">
        <f xml:space="preserve"> (J5+J6)</f>
        <v>3741.5</v>
      </c>
      <c r="K4" s="11"/>
      <c r="L4" s="11"/>
    </row>
    <row r="5" spans="1:12" s="14" customFormat="1" ht="16.5">
      <c r="A5" s="15" t="s">
        <v>12</v>
      </c>
      <c r="B5" s="37">
        <v>6.2</v>
      </c>
      <c r="C5" s="38" t="s">
        <v>0</v>
      </c>
      <c r="D5" s="37" t="s">
        <v>0</v>
      </c>
      <c r="E5" s="37">
        <v>449.5</v>
      </c>
      <c r="F5" s="37">
        <v>160.9</v>
      </c>
      <c r="G5" s="37">
        <v>150</v>
      </c>
      <c r="H5" s="39" t="s">
        <v>13</v>
      </c>
      <c r="I5" s="37">
        <v>304.60000000000002</v>
      </c>
      <c r="J5" s="37">
        <v>1071.2</v>
      </c>
      <c r="K5" s="11"/>
      <c r="L5" s="11"/>
    </row>
    <row r="6" spans="1:12" s="14" customFormat="1" ht="16.5">
      <c r="A6" s="15" t="s">
        <v>14</v>
      </c>
      <c r="B6" s="39" t="s">
        <v>13</v>
      </c>
      <c r="C6" s="38" t="s">
        <v>0</v>
      </c>
      <c r="D6" s="40" t="s">
        <v>0</v>
      </c>
      <c r="E6" s="37">
        <v>32.5</v>
      </c>
      <c r="F6" s="37">
        <v>659.9</v>
      </c>
      <c r="G6" s="37">
        <v>13.1</v>
      </c>
      <c r="H6" s="37">
        <v>1045.5999999999999</v>
      </c>
      <c r="I6" s="40">
        <v>919.2</v>
      </c>
      <c r="J6" s="37">
        <v>2670.3</v>
      </c>
      <c r="K6" s="11"/>
      <c r="L6" s="11"/>
    </row>
    <row r="7" spans="1:12" s="14" customFormat="1" ht="17.25" customHeight="1">
      <c r="A7" s="16">
        <v>2009</v>
      </c>
      <c r="B7" s="37">
        <f xml:space="preserve"> (B8+B9)</f>
        <v>6.2</v>
      </c>
      <c r="C7" s="38" t="s">
        <v>0</v>
      </c>
      <c r="D7" s="37" t="s">
        <v>0</v>
      </c>
      <c r="E7" s="37">
        <f t="shared" ref="E7:J7" si="0" xml:space="preserve"> (E8+E9)</f>
        <v>490.7</v>
      </c>
      <c r="F7" s="37">
        <f t="shared" si="0"/>
        <v>910.80000000000007</v>
      </c>
      <c r="G7" s="37">
        <f t="shared" si="0"/>
        <v>206.7</v>
      </c>
      <c r="H7" s="37">
        <f t="shared" si="0"/>
        <v>1361.6000000000001</v>
      </c>
      <c r="I7" s="37">
        <v>1296.5</v>
      </c>
      <c r="J7" s="37">
        <f t="shared" si="0"/>
        <v>4272.5</v>
      </c>
      <c r="K7" s="11"/>
      <c r="L7" s="11"/>
    </row>
    <row r="8" spans="1:12" s="14" customFormat="1" ht="17.25" customHeight="1">
      <c r="A8" s="15" t="s">
        <v>12</v>
      </c>
      <c r="B8" s="37">
        <v>6.2</v>
      </c>
      <c r="C8" s="38" t="s">
        <v>0</v>
      </c>
      <c r="D8" s="40" t="s">
        <v>0</v>
      </c>
      <c r="E8" s="37">
        <v>454.2</v>
      </c>
      <c r="F8" s="37">
        <v>174.1</v>
      </c>
      <c r="G8" s="37">
        <v>190</v>
      </c>
      <c r="H8" s="37">
        <v>2.7</v>
      </c>
      <c r="I8" s="37">
        <v>301</v>
      </c>
      <c r="J8" s="37">
        <v>1128.2</v>
      </c>
      <c r="K8" s="11"/>
      <c r="L8" s="11"/>
    </row>
    <row r="9" spans="1:12" s="14" customFormat="1" ht="17.25" customHeight="1">
      <c r="A9" s="15" t="s">
        <v>14</v>
      </c>
      <c r="B9" s="39" t="s">
        <v>13</v>
      </c>
      <c r="C9" s="38" t="s">
        <v>0</v>
      </c>
      <c r="D9" s="38" t="s">
        <v>0</v>
      </c>
      <c r="E9" s="37">
        <v>36.5</v>
      </c>
      <c r="F9" s="37">
        <v>736.7</v>
      </c>
      <c r="G9" s="37">
        <v>16.7</v>
      </c>
      <c r="H9" s="37">
        <v>1358.9</v>
      </c>
      <c r="I9" s="40">
        <v>995.5</v>
      </c>
      <c r="J9" s="37">
        <v>3144.3</v>
      </c>
      <c r="K9" s="11"/>
      <c r="L9" s="11"/>
    </row>
    <row r="10" spans="1:12" s="14" customFormat="1" ht="17.25" customHeight="1">
      <c r="A10" s="16">
        <v>2010</v>
      </c>
      <c r="B10" s="37">
        <v>6.2</v>
      </c>
      <c r="C10" s="38" t="s">
        <v>0</v>
      </c>
      <c r="D10" s="38" t="s">
        <v>0</v>
      </c>
      <c r="E10" s="37">
        <f>E11+E12</f>
        <v>1066.1000000000001</v>
      </c>
      <c r="F10" s="37" t="s">
        <v>0</v>
      </c>
      <c r="G10" s="37">
        <f>G11+G12</f>
        <v>295</v>
      </c>
      <c r="H10" s="37">
        <f>H11+H12</f>
        <v>1980.26</v>
      </c>
      <c r="I10" s="37">
        <v>1313.1699999999998</v>
      </c>
      <c r="J10" s="37">
        <f>J11+J12</f>
        <v>4660.7</v>
      </c>
      <c r="K10" s="11"/>
      <c r="L10" s="11"/>
    </row>
    <row r="11" spans="1:12" s="14" customFormat="1" ht="17.25" customHeight="1">
      <c r="A11" s="15" t="s">
        <v>12</v>
      </c>
      <c r="B11" s="37">
        <v>6.2</v>
      </c>
      <c r="C11" s="37" t="s">
        <v>0</v>
      </c>
      <c r="D11" s="38" t="s">
        <v>0</v>
      </c>
      <c r="E11" s="37">
        <v>196.53</v>
      </c>
      <c r="F11" s="37" t="s">
        <v>0</v>
      </c>
      <c r="G11" s="37">
        <v>265.82</v>
      </c>
      <c r="H11" s="37">
        <v>0.2</v>
      </c>
      <c r="I11" s="37">
        <v>291.14999999999998</v>
      </c>
      <c r="J11" s="37">
        <v>759.9</v>
      </c>
      <c r="K11" s="11"/>
      <c r="L11" s="11"/>
    </row>
    <row r="12" spans="1:12" s="14" customFormat="1" ht="17.25" customHeight="1">
      <c r="A12" s="15" t="s">
        <v>14</v>
      </c>
      <c r="B12" s="39" t="s">
        <v>13</v>
      </c>
      <c r="C12" s="41" t="s">
        <v>0</v>
      </c>
      <c r="D12" s="37" t="s">
        <v>0</v>
      </c>
      <c r="E12" s="37">
        <v>869.57</v>
      </c>
      <c r="F12" s="37" t="s">
        <v>0</v>
      </c>
      <c r="G12" s="37">
        <v>29.18</v>
      </c>
      <c r="H12" s="37">
        <v>1980.06</v>
      </c>
      <c r="I12" s="40">
        <v>1022.02</v>
      </c>
      <c r="J12" s="37">
        <v>3900.8</v>
      </c>
      <c r="K12" s="11"/>
      <c r="L12" s="11"/>
    </row>
    <row r="13" spans="1:12" s="14" customFormat="1" ht="17.25" customHeight="1">
      <c r="A13" s="16">
        <v>2011</v>
      </c>
      <c r="B13" s="17">
        <v>6.2</v>
      </c>
      <c r="C13" s="17">
        <v>1757.19</v>
      </c>
      <c r="D13" s="17">
        <v>516.35</v>
      </c>
      <c r="E13" s="17">
        <v>1112.9000000000001</v>
      </c>
      <c r="F13" s="37" t="s">
        <v>0</v>
      </c>
      <c r="G13" s="17">
        <v>303.57</v>
      </c>
      <c r="H13" s="17">
        <v>3289.67</v>
      </c>
      <c r="I13" s="38">
        <v>1380.28</v>
      </c>
      <c r="J13" s="17">
        <f>J14+J15</f>
        <v>8366.16</v>
      </c>
      <c r="K13" s="11"/>
      <c r="L13" s="11"/>
    </row>
    <row r="14" spans="1:12" s="14" customFormat="1" ht="17.25" customHeight="1">
      <c r="A14" s="15" t="s">
        <v>12</v>
      </c>
      <c r="B14" s="37">
        <v>6.2</v>
      </c>
      <c r="C14" s="37">
        <v>1604.18</v>
      </c>
      <c r="D14" s="37">
        <v>473.9</v>
      </c>
      <c r="E14" s="37">
        <v>203.11</v>
      </c>
      <c r="F14" s="37" t="s">
        <v>0</v>
      </c>
      <c r="G14" s="37">
        <v>272.75</v>
      </c>
      <c r="H14" s="37">
        <v>0.7</v>
      </c>
      <c r="I14" s="38">
        <v>296.55</v>
      </c>
      <c r="J14" s="37">
        <f>SUM(B14:I14)</f>
        <v>2857.3900000000003</v>
      </c>
      <c r="K14" s="11"/>
      <c r="L14" s="11"/>
    </row>
    <row r="15" spans="1:12" s="14" customFormat="1" ht="17.25" customHeight="1">
      <c r="A15" s="15" t="s">
        <v>14</v>
      </c>
      <c r="B15" s="42" t="s">
        <v>13</v>
      </c>
      <c r="C15" s="37">
        <v>153.01</v>
      </c>
      <c r="D15" s="38">
        <v>42.45</v>
      </c>
      <c r="E15" s="38">
        <v>909.79</v>
      </c>
      <c r="F15" s="37" t="s">
        <v>0</v>
      </c>
      <c r="G15" s="38">
        <v>30.82</v>
      </c>
      <c r="H15" s="38">
        <v>3288.97</v>
      </c>
      <c r="I15" s="37">
        <v>1083.73</v>
      </c>
      <c r="J15" s="38">
        <f>SUM(C15:I15)</f>
        <v>5508.77</v>
      </c>
      <c r="K15" s="11"/>
      <c r="L15" s="11"/>
    </row>
    <row r="16" spans="1:12" s="14" customFormat="1" ht="17.25" customHeight="1">
      <c r="A16" s="18">
        <v>2012</v>
      </c>
      <c r="B16" s="17">
        <v>6.2</v>
      </c>
      <c r="C16" s="19">
        <v>1768.6</v>
      </c>
      <c r="D16" s="17">
        <v>521.20000000000005</v>
      </c>
      <c r="E16" s="17">
        <v>1050.9000000000001</v>
      </c>
      <c r="F16" s="37" t="s">
        <v>0</v>
      </c>
      <c r="G16" s="17">
        <v>326.89999999999998</v>
      </c>
      <c r="H16" s="17">
        <v>4380.8999999999996</v>
      </c>
      <c r="I16" s="37">
        <v>1436.7</v>
      </c>
      <c r="J16" s="17">
        <v>9491.5</v>
      </c>
      <c r="K16" s="11"/>
      <c r="L16" s="11"/>
    </row>
    <row r="17" spans="1:12" s="14" customFormat="1" ht="17.25" customHeight="1">
      <c r="A17" s="15" t="s">
        <v>12</v>
      </c>
      <c r="B17" s="37">
        <v>6.2</v>
      </c>
      <c r="C17" s="37">
        <v>1627.29</v>
      </c>
      <c r="D17" s="37">
        <v>473.9</v>
      </c>
      <c r="E17" s="37">
        <v>203.1</v>
      </c>
      <c r="F17" s="37" t="s">
        <v>0</v>
      </c>
      <c r="G17" s="39">
        <v>295.75</v>
      </c>
      <c r="H17" s="39" t="s">
        <v>13</v>
      </c>
      <c r="I17" s="40">
        <v>296.66000000000003</v>
      </c>
      <c r="J17" s="37">
        <f>SUM(B17:I17)</f>
        <v>2902.8999999999996</v>
      </c>
      <c r="K17" s="11"/>
      <c r="L17" s="11"/>
    </row>
    <row r="18" spans="1:12" s="14" customFormat="1" ht="17.25" customHeight="1">
      <c r="A18" s="15" t="s">
        <v>14</v>
      </c>
      <c r="B18" s="39" t="s">
        <v>13</v>
      </c>
      <c r="C18" s="37">
        <v>141.36000000000001</v>
      </c>
      <c r="D18" s="37">
        <v>47.28</v>
      </c>
      <c r="E18" s="37">
        <v>847.8</v>
      </c>
      <c r="F18" s="37" t="s">
        <v>0</v>
      </c>
      <c r="G18" s="37">
        <v>31.16</v>
      </c>
      <c r="H18" s="37">
        <v>4380.93</v>
      </c>
      <c r="I18" s="37">
        <v>1139.99</v>
      </c>
      <c r="J18" s="37">
        <f>SUM(C18:I18)</f>
        <v>6588.52</v>
      </c>
      <c r="K18" s="20"/>
      <c r="L18" s="11"/>
    </row>
    <row r="19" spans="1:12" s="14" customFormat="1" ht="17.25" customHeight="1">
      <c r="A19" s="18">
        <v>2013</v>
      </c>
      <c r="B19" s="19">
        <v>6.2</v>
      </c>
      <c r="C19" s="19">
        <v>1860.1</v>
      </c>
      <c r="D19" s="19">
        <v>578.20000000000005</v>
      </c>
      <c r="E19" s="19">
        <v>1178.3</v>
      </c>
      <c r="F19" s="37" t="s">
        <v>0</v>
      </c>
      <c r="G19" s="19">
        <v>349.7</v>
      </c>
      <c r="H19" s="19">
        <v>5255.2</v>
      </c>
      <c r="I19" s="40">
        <v>1350.5</v>
      </c>
      <c r="J19" s="19">
        <f>J20+J21</f>
        <v>10578.2</v>
      </c>
      <c r="K19" s="11"/>
      <c r="L19" s="11"/>
    </row>
    <row r="20" spans="1:12" s="14" customFormat="1" ht="17.25" customHeight="1">
      <c r="A20" s="15" t="s">
        <v>12</v>
      </c>
      <c r="B20" s="37">
        <v>6.2</v>
      </c>
      <c r="C20" s="37">
        <v>1662.4</v>
      </c>
      <c r="D20" s="37">
        <v>510.9</v>
      </c>
      <c r="E20" s="37">
        <v>202.1</v>
      </c>
      <c r="F20" s="37" t="s">
        <v>0</v>
      </c>
      <c r="G20" s="39">
        <v>324.5</v>
      </c>
      <c r="H20" s="39">
        <v>2.5</v>
      </c>
      <c r="I20" s="38">
        <v>266.7</v>
      </c>
      <c r="J20" s="37">
        <v>2975.3</v>
      </c>
      <c r="K20" s="11"/>
      <c r="L20" s="11"/>
    </row>
    <row r="21" spans="1:12" s="14" customFormat="1" ht="17.25" customHeight="1">
      <c r="A21" s="21" t="s">
        <v>14</v>
      </c>
      <c r="B21" s="43" t="s">
        <v>13</v>
      </c>
      <c r="C21" s="44">
        <v>197.7</v>
      </c>
      <c r="D21" s="44">
        <v>67.3</v>
      </c>
      <c r="E21" s="44">
        <v>976.2</v>
      </c>
      <c r="F21" s="44" t="s">
        <v>0</v>
      </c>
      <c r="G21" s="44">
        <v>25.2</v>
      </c>
      <c r="H21" s="44">
        <v>5252.7</v>
      </c>
      <c r="I21" s="44">
        <v>1083.8</v>
      </c>
      <c r="J21" s="44">
        <v>7602.9</v>
      </c>
      <c r="K21" s="11"/>
      <c r="L21" s="11"/>
    </row>
    <row r="22" spans="1:12" s="14" customFormat="1" ht="17.25" customHeight="1">
      <c r="A22" s="46" t="s">
        <v>15</v>
      </c>
      <c r="B22" s="46"/>
      <c r="C22" s="46"/>
      <c r="D22" s="46"/>
      <c r="E22" s="46"/>
      <c r="F22" s="46"/>
      <c r="G22" s="46"/>
      <c r="H22" s="46"/>
      <c r="I22" s="46"/>
      <c r="J22" s="46"/>
      <c r="K22" s="11"/>
      <c r="L22" s="11"/>
    </row>
    <row r="23" spans="1:12" s="14" customFormat="1" ht="30" customHeight="1">
      <c r="A23" s="45" t="s">
        <v>17</v>
      </c>
      <c r="B23" s="45"/>
      <c r="C23" s="45"/>
      <c r="D23" s="45"/>
      <c r="E23" s="45"/>
      <c r="F23" s="45"/>
      <c r="G23" s="45"/>
      <c r="H23" s="45"/>
      <c r="I23" s="45"/>
      <c r="J23" s="45"/>
      <c r="K23" s="11"/>
      <c r="L23" s="11"/>
    </row>
    <row r="24" spans="1:12" s="14" customFormat="1" ht="17.25" customHeight="1">
      <c r="A24" s="22" t="s">
        <v>16</v>
      </c>
      <c r="B24" s="23"/>
      <c r="C24" s="23"/>
      <c r="D24" s="24"/>
      <c r="E24" s="24"/>
      <c r="F24" s="24"/>
      <c r="G24" s="24"/>
      <c r="H24" s="24"/>
      <c r="I24" s="24"/>
      <c r="J24" s="24"/>
      <c r="K24" s="11"/>
      <c r="L24" s="11"/>
    </row>
    <row r="25" spans="1:12" s="14" customFormat="1" ht="17.25" customHeight="1">
      <c r="A25" s="25"/>
      <c r="B25" s="26"/>
      <c r="C25" s="26"/>
      <c r="D25" s="26"/>
      <c r="E25" s="26"/>
      <c r="F25" s="25"/>
      <c r="G25" s="26"/>
      <c r="H25" s="26"/>
      <c r="I25" s="26"/>
      <c r="J25" s="26"/>
      <c r="K25" s="11"/>
      <c r="L25" s="11"/>
    </row>
    <row r="26" spans="1:12" s="32" customFormat="1" ht="15.75">
      <c r="A26" s="1"/>
      <c r="B26" s="27"/>
      <c r="C26" s="28"/>
      <c r="D26" s="28"/>
      <c r="E26" s="29"/>
      <c r="F26" s="30"/>
      <c r="G26" s="30"/>
      <c r="H26" s="30"/>
      <c r="I26" s="5"/>
      <c r="J26" s="30"/>
      <c r="K26" s="31"/>
      <c r="L26" s="31"/>
    </row>
    <row r="27" spans="1:12">
      <c r="A27" s="33"/>
      <c r="B27" s="33"/>
    </row>
    <row r="28" spans="1:12" ht="13.5">
      <c r="F28" s="32"/>
    </row>
  </sheetData>
  <mergeCells count="2">
    <mergeCell ref="A23:J23"/>
    <mergeCell ref="A22:J22"/>
  </mergeCells>
  <pageMargins left="1.01" right="1.1200000000000001" top="0.83" bottom="1" header="0.5" footer="0.5"/>
  <pageSetup paperSize="9" scale="8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6.14</vt:lpstr>
      <vt:lpstr>'6.14'!Print_Titles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pemzam</dc:creator>
  <cp:lastModifiedBy>pzam</cp:lastModifiedBy>
  <dcterms:created xsi:type="dcterms:W3CDTF">2013-09-24T03:49:04Z</dcterms:created>
  <dcterms:modified xsi:type="dcterms:W3CDTF">2015-03-16T04:40:38Z</dcterms:modified>
</cp:coreProperties>
</file>