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695"/>
  </bookViews>
  <sheets>
    <sheet name="3.6" sheetId="1" r:id="rId1"/>
  </sheets>
  <definedNames>
    <definedName name="PRINT_AREA_MI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5" i="1"/>
  <c r="F25" i="1"/>
  <c r="F11" i="1"/>
  <c r="F4" i="1"/>
  <c r="F36" i="1"/>
  <c r="B38" i="1" l="1"/>
  <c r="B4" i="1"/>
</calcChain>
</file>

<file path=xl/sharedStrings.xml><?xml version="1.0" encoding="utf-8"?>
<sst xmlns="http://schemas.openxmlformats.org/spreadsheetml/2006/main" count="95" uniqueCount="47">
  <si>
    <t>(Numbers)</t>
  </si>
  <si>
    <t>Institutions</t>
  </si>
  <si>
    <t>Schools</t>
  </si>
  <si>
    <r>
      <t xml:space="preserve">Community Primary Schools </t>
    </r>
    <r>
      <rPr>
        <vertAlign val="superscript"/>
        <sz val="10"/>
        <rFont val="Sylfaen"/>
        <family val="1"/>
      </rPr>
      <t>1</t>
    </r>
  </si>
  <si>
    <t>...</t>
  </si>
  <si>
    <t>Primary Schools</t>
  </si>
  <si>
    <t>Lower Secondary Schools</t>
  </si>
  <si>
    <t>Middle Secondary Schools</t>
  </si>
  <si>
    <t>Higher Secondary Schools</t>
  </si>
  <si>
    <t>Extended Classroom</t>
  </si>
  <si>
    <r>
      <t xml:space="preserve">Tertiary Education Institutes (Royal University of Bhutan) </t>
    </r>
    <r>
      <rPr>
        <vertAlign val="superscript"/>
        <sz val="10"/>
        <rFont val="Sylfaen"/>
        <family val="1"/>
      </rPr>
      <t>2</t>
    </r>
  </si>
  <si>
    <t>College of Natural Resources, Lobesa</t>
  </si>
  <si>
    <t>College of Science and Technology, Rinchending</t>
  </si>
  <si>
    <t>Institute of Language and Culutural Studies, Simtokha</t>
  </si>
  <si>
    <t xml:space="preserve">Jigme Namgyal Polytechnic, Dewathang </t>
  </si>
  <si>
    <t>National Institute of Traditional Medicines, Thimphu</t>
  </si>
  <si>
    <t xml:space="preserve"> Paro College of Education, Paro</t>
  </si>
  <si>
    <t>Royal Institute of Health Sciences, Thimphu</t>
  </si>
  <si>
    <t xml:space="preserve">Samtse College of Education, Samtse </t>
  </si>
  <si>
    <t>Sherubtse College, Kanglung</t>
  </si>
  <si>
    <t>Gaeddu College of Business Studies</t>
  </si>
  <si>
    <t>Royal Thimphu College (Pvt)</t>
  </si>
  <si>
    <t>Vocational Institutes</t>
  </si>
  <si>
    <t>TTI-Chumey</t>
  </si>
  <si>
    <t>TTI Khuruthang</t>
  </si>
  <si>
    <t>TTI- Rangjung</t>
  </si>
  <si>
    <t>TTI- Samthang</t>
  </si>
  <si>
    <t>TTI- Serzhong</t>
  </si>
  <si>
    <t>TTI-Thimphu</t>
  </si>
  <si>
    <t>IZC- Thimphu</t>
  </si>
  <si>
    <t>IZC- Tyangtse</t>
  </si>
  <si>
    <t>Special Education Institutes/ School</t>
  </si>
  <si>
    <t>Special Education</t>
  </si>
  <si>
    <t>n.a</t>
  </si>
  <si>
    <t>Sanskrit patshala</t>
  </si>
  <si>
    <t>Others</t>
  </si>
  <si>
    <t>ECCD Centres</t>
  </si>
  <si>
    <t>Non-formal Education Centres</t>
  </si>
  <si>
    <t>Monastic education (Lobdra,Shedra etc.)</t>
  </si>
  <si>
    <r>
      <rPr>
        <vertAlign val="superscript"/>
        <sz val="9"/>
        <color theme="1"/>
        <rFont val="Sylfaen"/>
        <family val="1"/>
      </rPr>
      <t>2</t>
    </r>
    <r>
      <rPr>
        <sz val="9"/>
        <color theme="1"/>
        <rFont val="Sylfaen"/>
        <family val="1"/>
      </rPr>
      <t xml:space="preserve"> RUB has been delinked from MoE in 2011. </t>
    </r>
  </si>
  <si>
    <r>
      <rPr>
        <vertAlign val="superscript"/>
        <sz val="9"/>
        <rFont val="Sylfaen"/>
        <family val="1"/>
      </rPr>
      <t>1</t>
    </r>
    <r>
      <rPr>
        <sz val="9"/>
        <rFont val="Sylfaen"/>
        <family val="1"/>
      </rPr>
      <t xml:space="preserve"> Community Primary Schools  merged with Primary School after 2011.</t>
    </r>
  </si>
  <si>
    <t>Table 3.6:  Enrolment in Schools and Institutions, Bhutan (2010-2014)</t>
  </si>
  <si>
    <t>Source: Annual Education Statistics 2014, MoE.</t>
  </si>
  <si>
    <r>
      <rPr>
        <vertAlign val="superscript"/>
        <sz val="9"/>
        <color theme="1"/>
        <rFont val="Sylfaen"/>
        <family val="1"/>
      </rPr>
      <t>3</t>
    </r>
    <r>
      <rPr>
        <sz val="9"/>
        <color theme="1"/>
        <rFont val="Sylfaen"/>
        <family val="1"/>
      </rPr>
      <t xml:space="preserve"> Included after 2014</t>
    </r>
  </si>
  <si>
    <r>
      <t>Royal Institute of Management</t>
    </r>
    <r>
      <rPr>
        <vertAlign val="superscript"/>
        <sz val="10"/>
        <rFont val="Sylfaen"/>
        <family val="1"/>
      </rPr>
      <t xml:space="preserve"> 3</t>
    </r>
  </si>
  <si>
    <r>
      <t xml:space="preserve">Royal Institute for Tourism and Hospitality </t>
    </r>
    <r>
      <rPr>
        <vertAlign val="superscript"/>
        <sz val="10"/>
        <rFont val="Sylfaen"/>
        <family val="1"/>
      </rPr>
      <t>3</t>
    </r>
  </si>
  <si>
    <r>
      <t>Rigsum IITM (pvt)</t>
    </r>
    <r>
      <rPr>
        <vertAlign val="superscript"/>
        <sz val="10"/>
        <rFont val="Sylfaen"/>
        <family val="1"/>
      </rPr>
      <t xml:space="preserve">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</si>
</sst>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vertAlign val="superscript"/>
      <sz val="10"/>
      <name val="Sylfaen"/>
      <family val="1"/>
    </font>
    <font>
      <sz val="9"/>
      <name val="Sylfaen"/>
      <family val="1"/>
    </font>
    <font>
      <vertAlign val="superscript"/>
      <sz val="9"/>
      <name val="Sylfaen"/>
      <family val="1"/>
    </font>
    <font>
      <sz val="9"/>
      <color theme="1"/>
      <name val="Sylfaen"/>
      <family val="1"/>
    </font>
    <font>
      <vertAlign val="superscript"/>
      <sz val="9"/>
      <color theme="1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37" fontId="2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7" fontId="2" fillId="0" borderId="0" xfId="1" applyNumberFormat="1" applyFont="1" applyFill="1" applyBorder="1" applyAlignment="1">
      <alignment horizontal="right" vertical="center"/>
    </xf>
    <xf numFmtId="37" fontId="1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37" fontId="2" fillId="0" borderId="2" xfId="1" applyNumberFormat="1" applyFont="1" applyBorder="1" applyAlignment="1">
      <alignment horizontal="right" vertical="center"/>
    </xf>
    <xf numFmtId="37" fontId="2" fillId="0" borderId="3" xfId="1" applyNumberFormat="1" applyFont="1" applyBorder="1" applyAlignment="1">
      <alignment horizontal="right" vertical="center"/>
    </xf>
    <xf numFmtId="37" fontId="2" fillId="0" borderId="0" xfId="1" applyNumberFormat="1" applyFont="1" applyBorder="1" applyAlignment="1">
      <alignment horizontal="right" vertical="center"/>
    </xf>
    <xf numFmtId="37" fontId="2" fillId="0" borderId="4" xfId="1" applyNumberFormat="1" applyFont="1" applyBorder="1" applyAlignment="1">
      <alignment horizontal="right" vertical="center"/>
    </xf>
    <xf numFmtId="37" fontId="2" fillId="0" borderId="4" xfId="1" applyNumberFormat="1" applyFont="1" applyFill="1" applyBorder="1" applyAlignment="1">
      <alignment horizontal="right" vertical="center"/>
    </xf>
    <xf numFmtId="37" fontId="2" fillId="0" borderId="5" xfId="1" applyNumberFormat="1" applyFont="1" applyFill="1" applyBorder="1" applyAlignment="1">
      <alignment horizontal="right" vertical="center"/>
    </xf>
    <xf numFmtId="37" fontId="2" fillId="0" borderId="6" xfId="1" applyNumberFormat="1" applyFont="1" applyFill="1" applyBorder="1" applyAlignment="1">
      <alignment horizontal="right" vertical="center"/>
    </xf>
    <xf numFmtId="37" fontId="2" fillId="0" borderId="7" xfId="0" applyNumberFormat="1" applyFont="1" applyBorder="1" applyAlignment="1" applyProtection="1">
      <alignment vertical="center"/>
    </xf>
    <xf numFmtId="37" fontId="2" fillId="0" borderId="8" xfId="0" applyNumberFormat="1" applyFont="1" applyBorder="1" applyAlignment="1" applyProtection="1">
      <alignment horizontal="left" vertical="center" indent="1"/>
    </xf>
    <xf numFmtId="0" fontId="2" fillId="0" borderId="8" xfId="0" applyFont="1" applyFill="1" applyBorder="1" applyAlignment="1" applyProtection="1">
      <alignment vertical="center"/>
    </xf>
    <xf numFmtId="0" fontId="2" fillId="0" borderId="8" xfId="0" applyFont="1" applyBorder="1" applyAlignment="1">
      <alignment horizontal="left" vertical="center" indent="1"/>
    </xf>
    <xf numFmtId="0" fontId="2" fillId="0" borderId="8" xfId="0" applyFont="1" applyBorder="1" applyAlignment="1">
      <alignment vertical="center"/>
    </xf>
    <xf numFmtId="0" fontId="2" fillId="0" borderId="8" xfId="0" applyFont="1" applyFill="1" applyBorder="1" applyAlignment="1">
      <alignment horizontal="left" vertical="center" indent="1"/>
    </xf>
    <xf numFmtId="37" fontId="2" fillId="0" borderId="9" xfId="0" applyNumberFormat="1" applyFont="1" applyBorder="1" applyAlignment="1" applyProtection="1">
      <alignment horizontal="left" vertical="center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5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:A41"/>
    </sheetView>
  </sheetViews>
  <sheetFormatPr defaultRowHeight="15" x14ac:dyDescent="0.15"/>
  <cols>
    <col min="1" max="1" width="46.75" style="2" customWidth="1"/>
    <col min="2" max="2" width="8.25" style="2" customWidth="1"/>
    <col min="3" max="3" width="8.125" style="2" customWidth="1"/>
    <col min="4" max="16384" width="9" style="2"/>
  </cols>
  <sheetData>
    <row r="1" spans="1:8" x14ac:dyDescent="0.15">
      <c r="A1" s="1" t="s">
        <v>41</v>
      </c>
      <c r="B1" s="1"/>
    </row>
    <row r="2" spans="1:8" x14ac:dyDescent="0.15">
      <c r="A2" s="3"/>
      <c r="B2" s="4"/>
      <c r="C2" s="4"/>
      <c r="D2" s="4"/>
      <c r="E2" s="4"/>
      <c r="F2" s="4" t="s">
        <v>0</v>
      </c>
    </row>
    <row r="3" spans="1:8" ht="22.5" customHeight="1" x14ac:dyDescent="0.15">
      <c r="A3" s="11" t="s">
        <v>1</v>
      </c>
      <c r="B3" s="12">
        <v>2010</v>
      </c>
      <c r="C3" s="12">
        <v>2011</v>
      </c>
      <c r="D3" s="12">
        <v>2012</v>
      </c>
      <c r="E3" s="12">
        <v>2013</v>
      </c>
      <c r="F3" s="12">
        <v>2014</v>
      </c>
    </row>
    <row r="4" spans="1:8" s="1" customFormat="1" x14ac:dyDescent="0.15">
      <c r="A4" s="20" t="s">
        <v>2</v>
      </c>
      <c r="B4" s="13">
        <f>B5+B6+B7+B8+B9</f>
        <v>170405</v>
      </c>
      <c r="C4" s="13">
        <v>173947</v>
      </c>
      <c r="D4" s="13">
        <v>176647</v>
      </c>
      <c r="E4" s="13">
        <v>172391</v>
      </c>
      <c r="F4" s="14">
        <f>SUM(F6:F10)</f>
        <v>172367</v>
      </c>
    </row>
    <row r="5" spans="1:8" ht="15.75" x14ac:dyDescent="0.15">
      <c r="A5" s="21" t="s">
        <v>3</v>
      </c>
      <c r="B5" s="15">
        <v>30232</v>
      </c>
      <c r="C5" s="15">
        <v>29569</v>
      </c>
      <c r="D5" s="15" t="s">
        <v>4</v>
      </c>
      <c r="E5" s="15" t="s">
        <v>4</v>
      </c>
      <c r="F5" s="16" t="s">
        <v>4</v>
      </c>
    </row>
    <row r="6" spans="1:8" x14ac:dyDescent="0.15">
      <c r="A6" s="21" t="s">
        <v>5</v>
      </c>
      <c r="B6" s="15">
        <v>24586</v>
      </c>
      <c r="C6" s="15">
        <v>22510</v>
      </c>
      <c r="D6" s="15">
        <v>50733</v>
      </c>
      <c r="E6" s="15">
        <v>47511</v>
      </c>
      <c r="F6" s="16">
        <v>46780</v>
      </c>
      <c r="H6" s="5"/>
    </row>
    <row r="7" spans="1:8" x14ac:dyDescent="0.15">
      <c r="A7" s="21" t="s">
        <v>6</v>
      </c>
      <c r="B7" s="15">
        <v>49375</v>
      </c>
      <c r="C7" s="15">
        <v>50102</v>
      </c>
      <c r="D7" s="15">
        <v>49998</v>
      </c>
      <c r="E7" s="15">
        <v>47246</v>
      </c>
      <c r="F7" s="16">
        <v>43513</v>
      </c>
    </row>
    <row r="8" spans="1:8" x14ac:dyDescent="0.15">
      <c r="A8" s="21" t="s">
        <v>7</v>
      </c>
      <c r="B8" s="15">
        <v>37871</v>
      </c>
      <c r="C8" s="15">
        <v>40097</v>
      </c>
      <c r="D8" s="15">
        <v>39963</v>
      </c>
      <c r="E8" s="15">
        <v>41153</v>
      </c>
      <c r="F8" s="16">
        <v>44207</v>
      </c>
    </row>
    <row r="9" spans="1:8" x14ac:dyDescent="0.15">
      <c r="A9" s="21" t="s">
        <v>8</v>
      </c>
      <c r="B9" s="15">
        <v>28341</v>
      </c>
      <c r="C9" s="15">
        <v>28799</v>
      </c>
      <c r="D9" s="15">
        <v>32702</v>
      </c>
      <c r="E9" s="15">
        <v>33520</v>
      </c>
      <c r="F9" s="16">
        <v>34982</v>
      </c>
    </row>
    <row r="10" spans="1:8" x14ac:dyDescent="0.15">
      <c r="A10" s="21" t="s">
        <v>9</v>
      </c>
      <c r="B10" s="15" t="s">
        <v>4</v>
      </c>
      <c r="C10" s="15">
        <v>2870</v>
      </c>
      <c r="D10" s="15">
        <v>3251</v>
      </c>
      <c r="E10" s="15">
        <v>2961</v>
      </c>
      <c r="F10" s="16">
        <v>2885</v>
      </c>
    </row>
    <row r="11" spans="1:8" s="1" customFormat="1" ht="15.75" x14ac:dyDescent="0.15">
      <c r="A11" s="22" t="s">
        <v>10</v>
      </c>
      <c r="B11" s="15">
        <v>5243</v>
      </c>
      <c r="C11" s="15">
        <v>6315</v>
      </c>
      <c r="D11" s="15">
        <v>7400</v>
      </c>
      <c r="E11" s="15">
        <v>9350</v>
      </c>
      <c r="F11" s="16">
        <f>SUM(F12:F24)</f>
        <v>11089</v>
      </c>
    </row>
    <row r="12" spans="1:8" s="1" customFormat="1" x14ac:dyDescent="0.15">
      <c r="A12" s="21" t="s">
        <v>11</v>
      </c>
      <c r="B12" s="15">
        <v>151</v>
      </c>
      <c r="C12" s="15">
        <v>151</v>
      </c>
      <c r="D12" s="15">
        <v>369</v>
      </c>
      <c r="E12" s="15">
        <v>416</v>
      </c>
      <c r="F12" s="16">
        <v>538</v>
      </c>
    </row>
    <row r="13" spans="1:8" s="1" customFormat="1" x14ac:dyDescent="0.15">
      <c r="A13" s="21" t="s">
        <v>12</v>
      </c>
      <c r="B13" s="15">
        <v>384</v>
      </c>
      <c r="C13" s="15">
        <v>477</v>
      </c>
      <c r="D13" s="15">
        <v>641</v>
      </c>
      <c r="E13" s="15">
        <v>730</v>
      </c>
      <c r="F13" s="16">
        <v>788</v>
      </c>
    </row>
    <row r="14" spans="1:8" s="1" customFormat="1" x14ac:dyDescent="0.15">
      <c r="A14" s="21" t="s">
        <v>13</v>
      </c>
      <c r="B14" s="15">
        <v>345</v>
      </c>
      <c r="C14" s="15">
        <v>418</v>
      </c>
      <c r="D14" s="15">
        <v>550</v>
      </c>
      <c r="E14" s="15">
        <v>841</v>
      </c>
      <c r="F14" s="16">
        <v>1133</v>
      </c>
    </row>
    <row r="15" spans="1:8" s="1" customFormat="1" x14ac:dyDescent="0.15">
      <c r="A15" s="23" t="s">
        <v>14</v>
      </c>
      <c r="B15" s="15">
        <v>320</v>
      </c>
      <c r="C15" s="15">
        <v>413</v>
      </c>
      <c r="D15" s="15">
        <v>574</v>
      </c>
      <c r="E15" s="15">
        <v>703</v>
      </c>
      <c r="F15" s="16">
        <v>737</v>
      </c>
    </row>
    <row r="16" spans="1:8" s="1" customFormat="1" x14ac:dyDescent="0.15">
      <c r="A16" s="21" t="s">
        <v>15</v>
      </c>
      <c r="B16" s="15">
        <v>42</v>
      </c>
      <c r="C16" s="15">
        <v>51</v>
      </c>
      <c r="D16" s="15">
        <v>65</v>
      </c>
      <c r="E16" s="15">
        <v>61</v>
      </c>
      <c r="F16" s="16">
        <v>64</v>
      </c>
    </row>
    <row r="17" spans="1:6" s="1" customFormat="1" x14ac:dyDescent="0.15">
      <c r="A17" s="21" t="s">
        <v>16</v>
      </c>
      <c r="B17" s="15">
        <v>907</v>
      </c>
      <c r="C17" s="15">
        <v>849</v>
      </c>
      <c r="D17" s="15">
        <v>1239</v>
      </c>
      <c r="E17" s="15">
        <v>1416</v>
      </c>
      <c r="F17" s="16">
        <v>1545</v>
      </c>
    </row>
    <row r="18" spans="1:6" s="1" customFormat="1" x14ac:dyDescent="0.15">
      <c r="A18" s="23" t="s">
        <v>17</v>
      </c>
      <c r="B18" s="15">
        <v>314</v>
      </c>
      <c r="C18" s="15">
        <v>355</v>
      </c>
      <c r="D18" s="15">
        <v>362</v>
      </c>
      <c r="E18" s="15">
        <v>385</v>
      </c>
      <c r="F18" s="16">
        <v>422</v>
      </c>
    </row>
    <row r="19" spans="1:6" s="1" customFormat="1" x14ac:dyDescent="0.15">
      <c r="A19" s="21" t="s">
        <v>18</v>
      </c>
      <c r="B19" s="15">
        <v>664</v>
      </c>
      <c r="C19" s="15">
        <v>657</v>
      </c>
      <c r="D19" s="15">
        <v>1190</v>
      </c>
      <c r="E19" s="15">
        <v>1173</v>
      </c>
      <c r="F19" s="16">
        <v>1162</v>
      </c>
    </row>
    <row r="20" spans="1:6" s="1" customFormat="1" x14ac:dyDescent="0.15">
      <c r="A20" s="21" t="s">
        <v>19</v>
      </c>
      <c r="B20" s="15">
        <v>938</v>
      </c>
      <c r="C20" s="15">
        <v>1068</v>
      </c>
      <c r="D20" s="15">
        <v>1229</v>
      </c>
      <c r="E20" s="15">
        <v>1336</v>
      </c>
      <c r="F20" s="16">
        <v>1719</v>
      </c>
    </row>
    <row r="21" spans="1:6" s="1" customFormat="1" x14ac:dyDescent="0.15">
      <c r="A21" s="21" t="s">
        <v>20</v>
      </c>
      <c r="B21" s="15">
        <v>861</v>
      </c>
      <c r="C21" s="15">
        <v>995</v>
      </c>
      <c r="D21" s="15">
        <v>1181</v>
      </c>
      <c r="E21" s="15">
        <v>1228</v>
      </c>
      <c r="F21" s="16">
        <v>1332</v>
      </c>
    </row>
    <row r="22" spans="1:6" s="1" customFormat="1" x14ac:dyDescent="0.15">
      <c r="A22" s="21" t="s">
        <v>21</v>
      </c>
      <c r="B22" s="15">
        <v>317</v>
      </c>
      <c r="C22" s="15">
        <v>881</v>
      </c>
      <c r="D22" s="15" t="s">
        <v>4</v>
      </c>
      <c r="E22" s="15">
        <v>1061</v>
      </c>
      <c r="F22" s="16">
        <v>1158</v>
      </c>
    </row>
    <row r="23" spans="1:6" s="1" customFormat="1" ht="15.75" x14ac:dyDescent="0.15">
      <c r="A23" s="21" t="s">
        <v>44</v>
      </c>
      <c r="B23" s="15" t="s">
        <v>4</v>
      </c>
      <c r="C23" s="15" t="s">
        <v>4</v>
      </c>
      <c r="D23" s="15" t="s">
        <v>4</v>
      </c>
      <c r="E23" s="15" t="s">
        <v>4</v>
      </c>
      <c r="F23" s="16">
        <v>399</v>
      </c>
    </row>
    <row r="24" spans="1:6" s="1" customFormat="1" ht="15.75" x14ac:dyDescent="0.15">
      <c r="A24" s="21" t="s">
        <v>45</v>
      </c>
      <c r="B24" s="15" t="s">
        <v>4</v>
      </c>
      <c r="C24" s="15" t="s">
        <v>4</v>
      </c>
      <c r="D24" s="15" t="s">
        <v>4</v>
      </c>
      <c r="E24" s="15" t="s">
        <v>4</v>
      </c>
      <c r="F24" s="16">
        <v>92</v>
      </c>
    </row>
    <row r="25" spans="1:6" x14ac:dyDescent="0.15">
      <c r="A25" s="24" t="s">
        <v>22</v>
      </c>
      <c r="B25" s="15" t="s">
        <v>4</v>
      </c>
      <c r="C25" s="15" t="s">
        <v>4</v>
      </c>
      <c r="D25" s="15" t="s">
        <v>4</v>
      </c>
      <c r="E25" s="15">
        <v>1102</v>
      </c>
      <c r="F25" s="16">
        <f>SUM(F26:F34)</f>
        <v>1405</v>
      </c>
    </row>
    <row r="26" spans="1:6" x14ac:dyDescent="0.15">
      <c r="A26" s="23" t="s">
        <v>23</v>
      </c>
      <c r="B26" s="15" t="s">
        <v>4</v>
      </c>
      <c r="C26" s="15" t="s">
        <v>4</v>
      </c>
      <c r="D26" s="15" t="s">
        <v>4</v>
      </c>
      <c r="E26" s="15">
        <v>164</v>
      </c>
      <c r="F26" s="16">
        <v>151</v>
      </c>
    </row>
    <row r="27" spans="1:6" x14ac:dyDescent="0.15">
      <c r="A27" s="23" t="s">
        <v>24</v>
      </c>
      <c r="B27" s="15" t="s">
        <v>4</v>
      </c>
      <c r="C27" s="15" t="s">
        <v>4</v>
      </c>
      <c r="D27" s="15" t="s">
        <v>4</v>
      </c>
      <c r="E27" s="15">
        <v>98</v>
      </c>
      <c r="F27" s="16">
        <v>260</v>
      </c>
    </row>
    <row r="28" spans="1:6" x14ac:dyDescent="0.15">
      <c r="A28" s="23" t="s">
        <v>25</v>
      </c>
      <c r="B28" s="15" t="s">
        <v>4</v>
      </c>
      <c r="C28" s="15" t="s">
        <v>4</v>
      </c>
      <c r="D28" s="15" t="s">
        <v>4</v>
      </c>
      <c r="E28" s="15">
        <v>234</v>
      </c>
      <c r="F28" s="16">
        <v>180</v>
      </c>
    </row>
    <row r="29" spans="1:6" x14ac:dyDescent="0.15">
      <c r="A29" s="23" t="s">
        <v>26</v>
      </c>
      <c r="B29" s="15" t="s">
        <v>4</v>
      </c>
      <c r="C29" s="15" t="s">
        <v>4</v>
      </c>
      <c r="D29" s="15" t="s">
        <v>4</v>
      </c>
      <c r="E29" s="15">
        <v>66</v>
      </c>
      <c r="F29" s="16">
        <v>165</v>
      </c>
    </row>
    <row r="30" spans="1:6" x14ac:dyDescent="0.15">
      <c r="A30" s="23" t="s">
        <v>27</v>
      </c>
      <c r="B30" s="15" t="s">
        <v>4</v>
      </c>
      <c r="C30" s="15" t="s">
        <v>4</v>
      </c>
      <c r="D30" s="15" t="s">
        <v>4</v>
      </c>
      <c r="E30" s="15">
        <v>94</v>
      </c>
      <c r="F30" s="16">
        <v>137</v>
      </c>
    </row>
    <row r="31" spans="1:6" x14ac:dyDescent="0.15">
      <c r="A31" s="23" t="s">
        <v>28</v>
      </c>
      <c r="B31" s="15" t="s">
        <v>4</v>
      </c>
      <c r="C31" s="15" t="s">
        <v>4</v>
      </c>
      <c r="D31" s="15" t="s">
        <v>4</v>
      </c>
      <c r="E31" s="15">
        <v>51</v>
      </c>
      <c r="F31" s="16">
        <v>22</v>
      </c>
    </row>
    <row r="32" spans="1:6" x14ac:dyDescent="0.15">
      <c r="A32" s="23" t="s">
        <v>29</v>
      </c>
      <c r="B32" s="15" t="s">
        <v>4</v>
      </c>
      <c r="C32" s="15" t="s">
        <v>4</v>
      </c>
      <c r="D32" s="15" t="s">
        <v>4</v>
      </c>
      <c r="E32" s="15">
        <v>223</v>
      </c>
      <c r="F32" s="16">
        <v>243</v>
      </c>
    </row>
    <row r="33" spans="1:6" x14ac:dyDescent="0.15">
      <c r="A33" s="23" t="s">
        <v>30</v>
      </c>
      <c r="B33" s="15" t="s">
        <v>4</v>
      </c>
      <c r="C33" s="15" t="s">
        <v>4</v>
      </c>
      <c r="D33" s="15" t="s">
        <v>4</v>
      </c>
      <c r="E33" s="15">
        <v>172</v>
      </c>
      <c r="F33" s="16">
        <v>153</v>
      </c>
    </row>
    <row r="34" spans="1:6" ht="15.75" x14ac:dyDescent="0.15">
      <c r="A34" s="23" t="s">
        <v>46</v>
      </c>
      <c r="B34" s="15" t="s">
        <v>4</v>
      </c>
      <c r="C34" s="15" t="s">
        <v>4</v>
      </c>
      <c r="D34" s="15" t="s">
        <v>4</v>
      </c>
      <c r="E34" s="15" t="s">
        <v>4</v>
      </c>
      <c r="F34" s="16">
        <v>94</v>
      </c>
    </row>
    <row r="35" spans="1:6" x14ac:dyDescent="0.15">
      <c r="A35" s="24" t="s">
        <v>31</v>
      </c>
      <c r="B35" s="7">
        <v>283</v>
      </c>
      <c r="C35" s="15" t="s">
        <v>4</v>
      </c>
      <c r="D35" s="15">
        <v>343</v>
      </c>
      <c r="E35" s="15">
        <v>431</v>
      </c>
      <c r="F35" s="16">
        <f>SUM(F36:F37)</f>
        <v>399</v>
      </c>
    </row>
    <row r="36" spans="1:6" x14ac:dyDescent="0.15">
      <c r="A36" s="21" t="s">
        <v>32</v>
      </c>
      <c r="B36" s="15" t="s">
        <v>33</v>
      </c>
      <c r="C36" s="15" t="s">
        <v>4</v>
      </c>
      <c r="D36" s="15" t="s">
        <v>4</v>
      </c>
      <c r="E36" s="15">
        <v>424</v>
      </c>
      <c r="F36" s="16">
        <f>366+26</f>
        <v>392</v>
      </c>
    </row>
    <row r="37" spans="1:6" x14ac:dyDescent="0.15">
      <c r="A37" s="21" t="s">
        <v>34</v>
      </c>
      <c r="B37" s="15" t="s">
        <v>33</v>
      </c>
      <c r="C37" s="15">
        <v>5</v>
      </c>
      <c r="D37" s="15" t="s">
        <v>4</v>
      </c>
      <c r="E37" s="15">
        <v>7</v>
      </c>
      <c r="F37" s="16">
        <v>7</v>
      </c>
    </row>
    <row r="38" spans="1:6" x14ac:dyDescent="0.15">
      <c r="A38" s="24" t="s">
        <v>35</v>
      </c>
      <c r="B38" s="15">
        <f>B39+B41</f>
        <v>13171</v>
      </c>
      <c r="C38" s="15">
        <v>26877</v>
      </c>
      <c r="D38" s="15">
        <v>28335</v>
      </c>
      <c r="E38" s="15">
        <v>25852</v>
      </c>
      <c r="F38" s="16">
        <f>SUM(F39:F41)</f>
        <v>26913</v>
      </c>
    </row>
    <row r="39" spans="1:6" x14ac:dyDescent="0.15">
      <c r="A39" s="25" t="s">
        <v>36</v>
      </c>
      <c r="B39" s="7">
        <v>659</v>
      </c>
      <c r="C39" s="7">
        <v>1520</v>
      </c>
      <c r="D39" s="7">
        <v>2586</v>
      </c>
      <c r="E39" s="7">
        <v>3835</v>
      </c>
      <c r="F39" s="17">
        <v>4896</v>
      </c>
    </row>
    <row r="40" spans="1:6" x14ac:dyDescent="0.15">
      <c r="A40" s="21" t="s">
        <v>37</v>
      </c>
      <c r="B40" s="7">
        <v>12901</v>
      </c>
      <c r="C40" s="7">
        <v>12968</v>
      </c>
      <c r="D40" s="7">
        <v>13360</v>
      </c>
      <c r="E40" s="7">
        <v>9628</v>
      </c>
      <c r="F40" s="17">
        <v>9628</v>
      </c>
    </row>
    <row r="41" spans="1:6" s="1" customFormat="1" x14ac:dyDescent="0.15">
      <c r="A41" s="26" t="s">
        <v>38</v>
      </c>
      <c r="B41" s="18">
        <v>12512</v>
      </c>
      <c r="C41" s="18">
        <v>12389</v>
      </c>
      <c r="D41" s="18">
        <v>12389</v>
      </c>
      <c r="E41" s="18">
        <v>12389</v>
      </c>
      <c r="F41" s="19">
        <v>12389</v>
      </c>
    </row>
    <row r="42" spans="1:6" s="1" customFormat="1" x14ac:dyDescent="0.15">
      <c r="A42" s="6" t="s">
        <v>40</v>
      </c>
      <c r="B42" s="7"/>
      <c r="C42" s="7"/>
      <c r="D42" s="8"/>
      <c r="E42" s="8"/>
      <c r="F42" s="8"/>
    </row>
    <row r="43" spans="1:6" x14ac:dyDescent="0.15">
      <c r="A43" s="9" t="s">
        <v>39</v>
      </c>
      <c r="B43" s="10"/>
      <c r="C43" s="10"/>
    </row>
    <row r="44" spans="1:6" x14ac:dyDescent="0.15">
      <c r="A44" s="9" t="s">
        <v>43</v>
      </c>
      <c r="B44" s="10"/>
      <c r="C44" s="10"/>
    </row>
    <row r="45" spans="1:6" x14ac:dyDescent="0.15">
      <c r="A45" s="6" t="s">
        <v>42</v>
      </c>
    </row>
  </sheetData>
  <pageMargins left="0.77" right="0.41" top="0.69" bottom="1" header="0.36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Wangchuk</cp:lastModifiedBy>
  <cp:lastPrinted>2015-09-28T07:04:36Z</cp:lastPrinted>
  <dcterms:created xsi:type="dcterms:W3CDTF">2014-08-11T14:24:03Z</dcterms:created>
  <dcterms:modified xsi:type="dcterms:W3CDTF">2015-09-28T07:04:37Z</dcterms:modified>
</cp:coreProperties>
</file>