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7.19" sheetId="1" r:id="rId1"/>
  </sheets>
  <calcPr calcId="124519"/>
</workbook>
</file>

<file path=xl/calcChain.xml><?xml version="1.0" encoding="utf-8"?>
<calcChain xmlns="http://schemas.openxmlformats.org/spreadsheetml/2006/main">
  <c r="E10" i="1"/>
  <c r="F10"/>
  <c r="G4"/>
  <c r="G5"/>
  <c r="G6"/>
  <c r="G7"/>
  <c r="G8"/>
  <c r="G9"/>
  <c r="G10"/>
  <c r="B10"/>
  <c r="C10"/>
  <c r="D4"/>
  <c r="H4" s="1"/>
  <c r="D5"/>
  <c r="H5" s="1"/>
  <c r="D6"/>
  <c r="H6" s="1"/>
  <c r="D7"/>
  <c r="H7" s="1"/>
  <c r="D8"/>
  <c r="H8" s="1"/>
  <c r="D9"/>
  <c r="H9" s="1"/>
  <c r="D10"/>
  <c r="H10" s="1"/>
</calcChain>
</file>

<file path=xl/sharedStrings.xml><?xml version="1.0" encoding="utf-8"?>
<sst xmlns="http://schemas.openxmlformats.org/spreadsheetml/2006/main" count="21" uniqueCount="16">
  <si>
    <t>Dzongkhag</t>
  </si>
  <si>
    <t>Total</t>
  </si>
  <si>
    <t>Male</t>
  </si>
  <si>
    <t>Female</t>
  </si>
  <si>
    <t>Samdrup Jongkhar</t>
  </si>
  <si>
    <t>Thimphu</t>
  </si>
  <si>
    <t>Trongsa</t>
  </si>
  <si>
    <t>Bhutan</t>
  </si>
  <si>
    <t>Bhutanese Workers</t>
  </si>
  <si>
    <t>Foreign Workers</t>
  </si>
  <si>
    <t>Phuentsholing</t>
  </si>
  <si>
    <t>Gelephu</t>
  </si>
  <si>
    <t>Monggar</t>
  </si>
  <si>
    <t>0</t>
  </si>
  <si>
    <t>Source: Establishment Census Report, 2016, MoLHR.</t>
  </si>
  <si>
    <t>Table 7.19:  Number of Employees by Trade Region, Nationality and Gender,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</si>
</sst>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165" fontId="4" fillId="0" borderId="3" xfId="1" applyNumberFormat="1" applyFont="1" applyBorder="1" applyAlignment="1">
      <alignment horizontal="right" vertical="center"/>
    </xf>
    <xf numFmtId="165" fontId="4" fillId="0" borderId="0" xfId="1" applyNumberFormat="1" applyFont="1" applyBorder="1" applyAlignment="1">
      <alignment horizontal="right" vertical="center"/>
    </xf>
    <xf numFmtId="165" fontId="4" fillId="0" borderId="0" xfId="1" quotePrefix="1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right" vertical="center"/>
    </xf>
    <xf numFmtId="165" fontId="2" fillId="0" borderId="2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 vertical="center"/>
    </xf>
    <xf numFmtId="0" fontId="5" fillId="0" borderId="0" xfId="0" applyFont="1" applyFill="1" applyBorder="1"/>
    <xf numFmtId="0" fontId="6" fillId="0" borderId="0" xfId="0" applyFont="1" applyAlignment="1">
      <alignment horizontal="center"/>
    </xf>
    <xf numFmtId="0" fontId="4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C24" sqref="C24"/>
    </sheetView>
  </sheetViews>
  <sheetFormatPr defaultRowHeight="15"/>
  <cols>
    <col min="1" max="1" width="18.85546875" customWidth="1"/>
    <col min="2" max="2" width="9.7109375" customWidth="1"/>
    <col min="3" max="3" width="9.28515625" customWidth="1"/>
    <col min="4" max="4" width="9" customWidth="1"/>
  </cols>
  <sheetData>
    <row r="1" spans="1:8">
      <c r="A1" s="1" t="s">
        <v>15</v>
      </c>
      <c r="B1" s="2"/>
      <c r="C1" s="2"/>
      <c r="D1" s="2"/>
    </row>
    <row r="2" spans="1:8">
      <c r="A2" s="24" t="s">
        <v>0</v>
      </c>
      <c r="B2" s="19" t="s">
        <v>8</v>
      </c>
      <c r="C2" s="20"/>
      <c r="D2" s="21"/>
      <c r="E2" s="19" t="s">
        <v>9</v>
      </c>
      <c r="F2" s="20"/>
      <c r="G2" s="21"/>
      <c r="H2" s="22" t="s">
        <v>1</v>
      </c>
    </row>
    <row r="3" spans="1:8">
      <c r="A3" s="25"/>
      <c r="B3" s="13" t="s">
        <v>2</v>
      </c>
      <c r="C3" s="3" t="s">
        <v>3</v>
      </c>
      <c r="D3" s="3" t="s">
        <v>1</v>
      </c>
      <c r="E3" s="13" t="s">
        <v>2</v>
      </c>
      <c r="F3" s="3" t="s">
        <v>3</v>
      </c>
      <c r="G3" s="3" t="s">
        <v>1</v>
      </c>
      <c r="H3" s="23"/>
    </row>
    <row r="4" spans="1:8">
      <c r="A4" s="4" t="s">
        <v>5</v>
      </c>
      <c r="B4" s="5">
        <v>2806</v>
      </c>
      <c r="C4" s="6">
        <v>2534</v>
      </c>
      <c r="D4" s="14">
        <f t="shared" ref="D4:D10" si="0">SUM(B4:C4)</f>
        <v>5340</v>
      </c>
      <c r="E4" s="5">
        <v>95</v>
      </c>
      <c r="F4" s="6">
        <v>18</v>
      </c>
      <c r="G4" s="14">
        <f t="shared" ref="G4:G10" si="1">SUM(E4:F4)</f>
        <v>113</v>
      </c>
      <c r="H4" s="15">
        <f>D4+G4</f>
        <v>5453</v>
      </c>
    </row>
    <row r="5" spans="1:8">
      <c r="A5" s="4" t="s">
        <v>10</v>
      </c>
      <c r="B5" s="5">
        <v>3691</v>
      </c>
      <c r="C5" s="6">
        <v>1429</v>
      </c>
      <c r="D5" s="14">
        <f t="shared" si="0"/>
        <v>5120</v>
      </c>
      <c r="E5" s="5">
        <v>1762</v>
      </c>
      <c r="F5" s="6">
        <v>426</v>
      </c>
      <c r="G5" s="14">
        <f t="shared" si="1"/>
        <v>2188</v>
      </c>
      <c r="H5" s="14">
        <f t="shared" ref="H5:H10" si="2">D5+G5</f>
        <v>7308</v>
      </c>
    </row>
    <row r="6" spans="1:8">
      <c r="A6" s="4" t="s">
        <v>4</v>
      </c>
      <c r="B6" s="5">
        <v>690</v>
      </c>
      <c r="C6" s="6">
        <v>342</v>
      </c>
      <c r="D6" s="14">
        <f t="shared" si="0"/>
        <v>1032</v>
      </c>
      <c r="E6" s="5">
        <v>480</v>
      </c>
      <c r="F6" s="6">
        <v>50</v>
      </c>
      <c r="G6" s="14">
        <f t="shared" si="1"/>
        <v>530</v>
      </c>
      <c r="H6" s="14">
        <f t="shared" si="2"/>
        <v>1562</v>
      </c>
    </row>
    <row r="7" spans="1:8">
      <c r="A7" s="4" t="s">
        <v>11</v>
      </c>
      <c r="B7" s="5">
        <v>435</v>
      </c>
      <c r="C7" s="6">
        <v>245</v>
      </c>
      <c r="D7" s="14">
        <f t="shared" si="0"/>
        <v>680</v>
      </c>
      <c r="E7" s="5">
        <v>313</v>
      </c>
      <c r="F7" s="6">
        <v>31</v>
      </c>
      <c r="G7" s="14">
        <f t="shared" si="1"/>
        <v>344</v>
      </c>
      <c r="H7" s="14">
        <f t="shared" si="2"/>
        <v>1024</v>
      </c>
    </row>
    <row r="8" spans="1:8">
      <c r="A8" s="4" t="s">
        <v>12</v>
      </c>
      <c r="B8" s="5">
        <v>227</v>
      </c>
      <c r="C8" s="6">
        <v>107</v>
      </c>
      <c r="D8" s="14">
        <f t="shared" si="0"/>
        <v>334</v>
      </c>
      <c r="E8" s="5">
        <v>31</v>
      </c>
      <c r="F8" s="7" t="s">
        <v>13</v>
      </c>
      <c r="G8" s="14">
        <f t="shared" si="1"/>
        <v>31</v>
      </c>
      <c r="H8" s="14">
        <f t="shared" si="2"/>
        <v>365</v>
      </c>
    </row>
    <row r="9" spans="1:8">
      <c r="A9" s="4" t="s">
        <v>6</v>
      </c>
      <c r="B9" s="5">
        <v>340</v>
      </c>
      <c r="C9" s="6">
        <v>190</v>
      </c>
      <c r="D9" s="14">
        <f t="shared" si="0"/>
        <v>530</v>
      </c>
      <c r="E9" s="5">
        <v>6</v>
      </c>
      <c r="F9" s="7" t="s">
        <v>13</v>
      </c>
      <c r="G9" s="14">
        <f t="shared" si="1"/>
        <v>6</v>
      </c>
      <c r="H9" s="14">
        <f t="shared" si="2"/>
        <v>536</v>
      </c>
    </row>
    <row r="10" spans="1:8">
      <c r="A10" s="8" t="s">
        <v>7</v>
      </c>
      <c r="B10" s="9">
        <f>SUM(B4:B9)</f>
        <v>8189</v>
      </c>
      <c r="C10" s="10">
        <f>SUM(C4:C9)</f>
        <v>4847</v>
      </c>
      <c r="D10" s="11">
        <f t="shared" si="0"/>
        <v>13036</v>
      </c>
      <c r="E10" s="9">
        <f>SUM(E4:E9)</f>
        <v>2687</v>
      </c>
      <c r="F10" s="10">
        <f>SUM(F4:F9)</f>
        <v>525</v>
      </c>
      <c r="G10" s="11">
        <f t="shared" si="1"/>
        <v>3212</v>
      </c>
      <c r="H10" s="11">
        <f t="shared" si="2"/>
        <v>16248</v>
      </c>
    </row>
    <row r="11" spans="1:8" ht="15.75">
      <c r="A11" s="16" t="s">
        <v>14</v>
      </c>
      <c r="B11" s="17"/>
      <c r="C11" s="18"/>
      <c r="D11" s="12"/>
    </row>
  </sheetData>
  <mergeCells count="4">
    <mergeCell ref="E2:G2"/>
    <mergeCell ref="H2:H3"/>
    <mergeCell ref="A2:A3"/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2016-09-26T12:48:48Z</dcterms:modified>
</cp:coreProperties>
</file>