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17" sheetId="1" r:id="rId1"/>
  </sheets>
  <calcPr calcId="124519"/>
</workbook>
</file>

<file path=xl/calcChain.xml><?xml version="1.0" encoding="utf-8"?>
<calcChain xmlns="http://schemas.openxmlformats.org/spreadsheetml/2006/main">
  <c r="C26" i="1"/>
  <c r="D26"/>
  <c r="E26"/>
  <c r="F26"/>
  <c r="G26"/>
  <c r="B26"/>
  <c r="C23"/>
  <c r="D23"/>
  <c r="E23"/>
  <c r="F23"/>
  <c r="G23"/>
  <c r="B23"/>
  <c r="C20"/>
  <c r="D20"/>
  <c r="E20"/>
  <c r="F20"/>
  <c r="G20"/>
  <c r="B20"/>
  <c r="C17"/>
  <c r="C16" s="1"/>
  <c r="D17"/>
  <c r="D16" s="1"/>
  <c r="E17"/>
  <c r="E16" s="1"/>
  <c r="F17"/>
  <c r="F16" s="1"/>
  <c r="G17"/>
  <c r="G16" s="1"/>
  <c r="B17"/>
  <c r="B16" s="1"/>
  <c r="C13"/>
  <c r="D13"/>
  <c r="E13"/>
  <c r="F13"/>
  <c r="G13"/>
  <c r="B13"/>
  <c r="C10"/>
  <c r="D10"/>
  <c r="E10"/>
  <c r="F10"/>
  <c r="G10"/>
  <c r="B10"/>
  <c r="C7"/>
  <c r="D7"/>
  <c r="E7"/>
  <c r="F7"/>
  <c r="G7"/>
  <c r="B7"/>
  <c r="G4"/>
  <c r="F4"/>
  <c r="F3" s="1"/>
  <c r="F29" s="1"/>
  <c r="E4"/>
  <c r="E3" s="1"/>
  <c r="E29" s="1"/>
  <c r="D4"/>
  <c r="D3" s="1"/>
  <c r="D29" s="1"/>
  <c r="C4"/>
  <c r="B4"/>
  <c r="B3" s="1"/>
  <c r="B29" s="1"/>
  <c r="C3" l="1"/>
  <c r="C29" s="1"/>
  <c r="G3"/>
  <c r="G29" s="1"/>
</calcChain>
</file>

<file path=xl/sharedStrings.xml><?xml version="1.0" encoding="utf-8"?>
<sst xmlns="http://schemas.openxmlformats.org/spreadsheetml/2006/main" count="54" uniqueCount="19">
  <si>
    <t>Total</t>
  </si>
  <si>
    <t>Thimphu</t>
  </si>
  <si>
    <t>Phuentsholing</t>
  </si>
  <si>
    <t>Samdrup Jongkhar</t>
  </si>
  <si>
    <t>Gelephu</t>
  </si>
  <si>
    <t>Monggar</t>
  </si>
  <si>
    <t>Trongsa</t>
  </si>
  <si>
    <t>Bhutanese Workers</t>
  </si>
  <si>
    <t>Male</t>
  </si>
  <si>
    <t>Female</t>
  </si>
  <si>
    <t>Proprietor</t>
  </si>
  <si>
    <t>Regular paid employee</t>
  </si>
  <si>
    <t>Casual paid employee</t>
  </si>
  <si>
    <t>0</t>
  </si>
  <si>
    <t>Table 7.17:  Number of Employees by Trade Region, Nationality, Gender and Nature of Employment, Bhutan as on 31st December 2016</t>
  </si>
  <si>
    <t>Source: Establishment Census Report, 2017, MoLHR.</t>
  </si>
  <si>
    <t>Family worker</t>
  </si>
  <si>
    <t>Foreign Workers</t>
  </si>
  <si>
    <t>Employees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</si>
</sst>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Alignment="1">
      <alignment horizontal="center"/>
    </xf>
    <xf numFmtId="0" fontId="3" fillId="0" borderId="0" xfId="0" applyFont="1"/>
    <xf numFmtId="0" fontId="7" fillId="0" borderId="0" xfId="0" applyFont="1"/>
    <xf numFmtId="164" fontId="2" fillId="0" borderId="0" xfId="1" applyNumberFormat="1" applyFont="1" applyBorder="1" applyAlignment="1">
      <alignment horizontal="right"/>
    </xf>
    <xf numFmtId="0" fontId="0" fillId="0" borderId="0" xfId="0" applyFill="1"/>
    <xf numFmtId="164" fontId="3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/>
    </xf>
    <xf numFmtId="164" fontId="3" fillId="0" borderId="4" xfId="1" quotePrefix="1" applyNumberFormat="1" applyFont="1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left" vertical="center" indent="1"/>
    </xf>
    <xf numFmtId="164" fontId="2" fillId="0" borderId="3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9" fillId="0" borderId="4" xfId="0" quotePrefix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0" fontId="0" fillId="0" borderId="0" xfId="0" applyFill="1" applyBorder="1"/>
    <xf numFmtId="164" fontId="3" fillId="0" borderId="0" xfId="1" quotePrefix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64" fontId="8" fillId="0" borderId="7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4" xfId="0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quotePrefix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0"/>
  <sheetViews>
    <sheetView tabSelected="1" workbookViewId="0">
      <selection activeCell="I7" sqref="I7"/>
    </sheetView>
  </sheetViews>
  <sheetFormatPr defaultRowHeight="14.5"/>
  <cols>
    <col min="1" max="1" width="23.81640625" customWidth="1"/>
    <col min="2" max="2" width="10.54296875" customWidth="1"/>
    <col min="3" max="3" width="13.81640625" customWidth="1"/>
    <col min="4" max="4" width="18.90625" customWidth="1"/>
    <col min="5" max="5" width="10.1796875" customWidth="1"/>
    <col min="6" max="6" width="10.90625" customWidth="1"/>
    <col min="7" max="7" width="10.36328125" customWidth="1"/>
    <col min="8" max="32" width="8.54296875" customWidth="1"/>
  </cols>
  <sheetData>
    <row r="1" spans="1:33">
      <c r="A1" s="1" t="s">
        <v>14</v>
      </c>
      <c r="B1" s="1"/>
      <c r="C1" s="1"/>
      <c r="D1" s="25"/>
      <c r="E1" s="1"/>
      <c r="F1" s="25"/>
      <c r="G1" s="1"/>
      <c r="H1" s="1"/>
      <c r="I1" s="1"/>
      <c r="J1" s="1"/>
      <c r="K1" s="1"/>
      <c r="L1" s="1"/>
      <c r="M1" s="1"/>
      <c r="N1" s="1"/>
      <c r="O1" s="2"/>
      <c r="P1" s="3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3"/>
    </row>
    <row r="2" spans="1:33" ht="30" customHeight="1">
      <c r="A2" s="17" t="s">
        <v>18</v>
      </c>
      <c r="B2" s="20" t="s">
        <v>1</v>
      </c>
      <c r="C2" s="20" t="s">
        <v>2</v>
      </c>
      <c r="D2" s="23" t="s">
        <v>3</v>
      </c>
      <c r="E2" s="20" t="s">
        <v>4</v>
      </c>
      <c r="F2" s="24" t="s">
        <v>5</v>
      </c>
      <c r="G2" s="17" t="s">
        <v>6</v>
      </c>
      <c r="H2" s="14"/>
      <c r="I2" s="14"/>
      <c r="J2" s="15"/>
      <c r="K2" s="14"/>
      <c r="L2" s="14"/>
      <c r="M2" s="15"/>
      <c r="N2" s="14"/>
      <c r="O2" s="14"/>
      <c r="P2" s="15"/>
      <c r="Q2" s="14"/>
      <c r="R2" s="14"/>
      <c r="S2" s="15"/>
      <c r="T2" s="14"/>
      <c r="U2" s="14"/>
      <c r="V2" s="15"/>
      <c r="W2" s="14"/>
      <c r="X2" s="14"/>
      <c r="Y2" s="15"/>
      <c r="Z2" s="14"/>
      <c r="AA2" s="14"/>
      <c r="AB2" s="15"/>
      <c r="AC2" s="14"/>
      <c r="AD2" s="14"/>
      <c r="AE2" s="15"/>
      <c r="AF2" s="16"/>
      <c r="AG2" s="12"/>
    </row>
    <row r="3" spans="1:33" ht="18" customHeight="1">
      <c r="A3" s="18" t="s">
        <v>7</v>
      </c>
      <c r="B3" s="29">
        <f>B4+B7+B10+B13</f>
        <v>9676</v>
      </c>
      <c r="C3" s="29">
        <f t="shared" ref="C3:G3" si="0">C4+C7+C10+C13</f>
        <v>6509</v>
      </c>
      <c r="D3" s="29">
        <f t="shared" si="0"/>
        <v>673</v>
      </c>
      <c r="E3" s="48">
        <f t="shared" si="0"/>
        <v>1384</v>
      </c>
      <c r="F3" s="29">
        <f t="shared" si="0"/>
        <v>859</v>
      </c>
      <c r="G3" s="48">
        <f t="shared" si="0"/>
        <v>1104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5"/>
      <c r="AA3" s="5"/>
      <c r="AB3" s="5"/>
      <c r="AC3" s="4"/>
      <c r="AD3" s="4"/>
      <c r="AE3" s="4"/>
      <c r="AF3" s="11"/>
      <c r="AG3" s="10"/>
    </row>
    <row r="4" spans="1:33" ht="16.5" customHeight="1">
      <c r="A4" s="28" t="s">
        <v>10</v>
      </c>
      <c r="B4" s="11">
        <f t="shared" ref="B4:G4" si="1">B5+B6</f>
        <v>1086</v>
      </c>
      <c r="C4" s="30">
        <f t="shared" si="1"/>
        <v>132</v>
      </c>
      <c r="D4" s="11">
        <f t="shared" si="1"/>
        <v>36</v>
      </c>
      <c r="E4" s="30">
        <f t="shared" si="1"/>
        <v>68</v>
      </c>
      <c r="F4" s="11">
        <f t="shared" si="1"/>
        <v>65</v>
      </c>
      <c r="G4" s="30">
        <f t="shared" si="1"/>
        <v>83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11"/>
      <c r="AG4" s="10"/>
    </row>
    <row r="5" spans="1:33" ht="16.5" customHeight="1">
      <c r="A5" s="27" t="s">
        <v>8</v>
      </c>
      <c r="B5" s="4">
        <v>735</v>
      </c>
      <c r="C5" s="21">
        <v>92</v>
      </c>
      <c r="D5" s="4">
        <v>19</v>
      </c>
      <c r="E5" s="21">
        <v>41</v>
      </c>
      <c r="F5" s="4">
        <v>42</v>
      </c>
      <c r="G5" s="21">
        <v>53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11"/>
      <c r="AG5" s="10"/>
    </row>
    <row r="6" spans="1:33" ht="16.5" customHeight="1">
      <c r="A6" s="27" t="s">
        <v>9</v>
      </c>
      <c r="B6" s="4">
        <v>351</v>
      </c>
      <c r="C6" s="21">
        <v>40</v>
      </c>
      <c r="D6" s="4">
        <v>17</v>
      </c>
      <c r="E6" s="21">
        <v>27</v>
      </c>
      <c r="F6" s="4">
        <v>23</v>
      </c>
      <c r="G6" s="21">
        <v>30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11"/>
      <c r="AG6" s="10"/>
    </row>
    <row r="7" spans="1:33" ht="16.5" customHeight="1">
      <c r="A7" s="28" t="s">
        <v>11</v>
      </c>
      <c r="B7" s="11">
        <f>B8+B9</f>
        <v>8028</v>
      </c>
      <c r="C7" s="30">
        <f t="shared" ref="C7:G7" si="2">C8+C9</f>
        <v>5771</v>
      </c>
      <c r="D7" s="11">
        <f t="shared" si="2"/>
        <v>547</v>
      </c>
      <c r="E7" s="30">
        <f t="shared" si="2"/>
        <v>1264</v>
      </c>
      <c r="F7" s="11">
        <f t="shared" si="2"/>
        <v>683</v>
      </c>
      <c r="G7" s="30">
        <f t="shared" si="2"/>
        <v>539</v>
      </c>
      <c r="H7" s="4"/>
      <c r="I7" s="4"/>
      <c r="J7" s="4"/>
      <c r="K7" s="4"/>
      <c r="L7" s="4"/>
      <c r="M7" s="4"/>
      <c r="N7" s="4"/>
      <c r="O7" s="4"/>
      <c r="P7" s="4"/>
      <c r="Q7" s="5"/>
      <c r="R7" s="5"/>
      <c r="S7" s="4"/>
      <c r="T7" s="4"/>
      <c r="U7" s="4"/>
      <c r="V7" s="4"/>
      <c r="W7" s="4"/>
      <c r="X7" s="4"/>
      <c r="Y7" s="4"/>
      <c r="Z7" s="5"/>
      <c r="AA7" s="5"/>
      <c r="AB7" s="5"/>
      <c r="AC7" s="4"/>
      <c r="AD7" s="4"/>
      <c r="AE7" s="4"/>
      <c r="AF7" s="11"/>
      <c r="AG7" s="10"/>
    </row>
    <row r="8" spans="1:33" ht="16.5" customHeight="1">
      <c r="A8" s="27" t="s">
        <v>8</v>
      </c>
      <c r="B8" s="4">
        <v>4848</v>
      </c>
      <c r="C8" s="21">
        <v>4530</v>
      </c>
      <c r="D8" s="4">
        <v>347</v>
      </c>
      <c r="E8" s="21">
        <v>957</v>
      </c>
      <c r="F8" s="4">
        <v>505</v>
      </c>
      <c r="G8" s="21">
        <v>301</v>
      </c>
      <c r="H8" s="4"/>
      <c r="I8" s="4"/>
      <c r="J8" s="4"/>
      <c r="K8" s="4"/>
      <c r="L8" s="4"/>
      <c r="M8" s="4"/>
      <c r="N8" s="4"/>
      <c r="O8" s="4"/>
      <c r="P8" s="4"/>
      <c r="Q8" s="5"/>
      <c r="R8" s="5"/>
      <c r="S8" s="4"/>
      <c r="T8" s="4"/>
      <c r="U8" s="4"/>
      <c r="V8" s="4"/>
      <c r="W8" s="4"/>
      <c r="X8" s="4"/>
      <c r="Y8" s="4"/>
      <c r="Z8" s="5"/>
      <c r="AA8" s="5"/>
      <c r="AB8" s="5"/>
      <c r="AC8" s="4"/>
      <c r="AD8" s="4"/>
      <c r="AE8" s="4"/>
      <c r="AF8" s="11"/>
      <c r="AG8" s="10"/>
    </row>
    <row r="9" spans="1:33" ht="16.5" customHeight="1">
      <c r="A9" s="27" t="s">
        <v>9</v>
      </c>
      <c r="B9" s="4">
        <v>3180</v>
      </c>
      <c r="C9" s="21">
        <v>1241</v>
      </c>
      <c r="D9" s="4">
        <v>200</v>
      </c>
      <c r="E9" s="21">
        <v>307</v>
      </c>
      <c r="F9" s="4">
        <v>178</v>
      </c>
      <c r="G9" s="21">
        <v>238</v>
      </c>
      <c r="H9" s="4"/>
      <c r="I9" s="4"/>
      <c r="J9" s="4"/>
      <c r="K9" s="4"/>
      <c r="L9" s="4"/>
      <c r="M9" s="4"/>
      <c r="N9" s="4"/>
      <c r="O9" s="4"/>
      <c r="P9" s="4"/>
      <c r="Q9" s="5"/>
      <c r="R9" s="5"/>
      <c r="S9" s="4"/>
      <c r="T9" s="4"/>
      <c r="U9" s="4"/>
      <c r="V9" s="4"/>
      <c r="W9" s="4"/>
      <c r="X9" s="4"/>
      <c r="Y9" s="4"/>
      <c r="Z9" s="5"/>
      <c r="AA9" s="5"/>
      <c r="AB9" s="5"/>
      <c r="AC9" s="4"/>
      <c r="AD9" s="4"/>
      <c r="AE9" s="4"/>
      <c r="AF9" s="11"/>
      <c r="AG9" s="10"/>
    </row>
    <row r="10" spans="1:33">
      <c r="A10" s="28" t="s">
        <v>12</v>
      </c>
      <c r="B10" s="11">
        <f>B11+B12</f>
        <v>462</v>
      </c>
      <c r="C10" s="30">
        <f t="shared" ref="C10:G10" si="3">C11+C12</f>
        <v>597</v>
      </c>
      <c r="D10" s="11">
        <f t="shared" si="3"/>
        <v>54</v>
      </c>
      <c r="E10" s="30">
        <f t="shared" si="3"/>
        <v>13</v>
      </c>
      <c r="F10" s="11">
        <f t="shared" si="3"/>
        <v>36</v>
      </c>
      <c r="G10" s="30">
        <f t="shared" si="3"/>
        <v>478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5"/>
      <c r="S10" s="4"/>
      <c r="T10" s="4"/>
      <c r="U10" s="4"/>
      <c r="V10" s="4"/>
      <c r="W10" s="4"/>
      <c r="X10" s="4"/>
      <c r="Y10" s="4"/>
      <c r="Z10" s="5"/>
      <c r="AA10" s="4"/>
      <c r="AB10" s="4"/>
      <c r="AC10" s="4"/>
      <c r="AD10" s="4"/>
      <c r="AE10" s="4"/>
      <c r="AF10" s="11"/>
      <c r="AG10" s="10"/>
    </row>
    <row r="11" spans="1:33">
      <c r="A11" s="27" t="s">
        <v>8</v>
      </c>
      <c r="B11" s="4">
        <v>401</v>
      </c>
      <c r="C11" s="21">
        <v>346</v>
      </c>
      <c r="D11" s="4">
        <v>42</v>
      </c>
      <c r="E11" s="21">
        <v>8</v>
      </c>
      <c r="F11" s="4">
        <v>23</v>
      </c>
      <c r="G11" s="21">
        <v>344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5"/>
      <c r="S11" s="4"/>
      <c r="T11" s="4"/>
      <c r="U11" s="4"/>
      <c r="V11" s="4"/>
      <c r="W11" s="4"/>
      <c r="X11" s="4"/>
      <c r="Y11" s="4"/>
      <c r="Z11" s="5"/>
      <c r="AA11" s="4"/>
      <c r="AB11" s="4"/>
      <c r="AC11" s="4"/>
      <c r="AD11" s="4"/>
      <c r="AE11" s="4"/>
      <c r="AF11" s="11"/>
      <c r="AG11" s="10"/>
    </row>
    <row r="12" spans="1:33">
      <c r="A12" s="27" t="s">
        <v>9</v>
      </c>
      <c r="B12" s="4">
        <v>61</v>
      </c>
      <c r="C12" s="21">
        <v>251</v>
      </c>
      <c r="D12" s="4">
        <v>12</v>
      </c>
      <c r="E12" s="21">
        <v>5</v>
      </c>
      <c r="F12" s="4">
        <v>13</v>
      </c>
      <c r="G12" s="21">
        <v>134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5"/>
      <c r="S12" s="4"/>
      <c r="T12" s="4"/>
      <c r="U12" s="4"/>
      <c r="V12" s="4"/>
      <c r="W12" s="4"/>
      <c r="X12" s="4"/>
      <c r="Y12" s="4"/>
      <c r="Z12" s="5"/>
      <c r="AA12" s="4"/>
      <c r="AB12" s="4"/>
      <c r="AC12" s="4"/>
      <c r="AD12" s="4"/>
      <c r="AE12" s="4"/>
      <c r="AF12" s="11"/>
      <c r="AG12" s="10"/>
    </row>
    <row r="13" spans="1:33">
      <c r="A13" s="28" t="s">
        <v>16</v>
      </c>
      <c r="B13" s="4">
        <f>B14+B15</f>
        <v>100</v>
      </c>
      <c r="C13" s="21">
        <f t="shared" ref="C13:G13" si="4">C14+C15</f>
        <v>9</v>
      </c>
      <c r="D13" s="4">
        <f t="shared" si="4"/>
        <v>36</v>
      </c>
      <c r="E13" s="21">
        <f t="shared" si="4"/>
        <v>39</v>
      </c>
      <c r="F13" s="4">
        <f t="shared" si="4"/>
        <v>75</v>
      </c>
      <c r="G13" s="21">
        <f t="shared" si="4"/>
        <v>4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5"/>
      <c r="S13" s="4"/>
      <c r="T13" s="4"/>
      <c r="U13" s="4"/>
      <c r="V13" s="4"/>
      <c r="W13" s="4"/>
      <c r="X13" s="5"/>
      <c r="Y13" s="4"/>
      <c r="Z13" s="5"/>
      <c r="AA13" s="5"/>
      <c r="AB13" s="5"/>
      <c r="AC13" s="4"/>
      <c r="AD13" s="4"/>
      <c r="AE13" s="4"/>
      <c r="AF13" s="11"/>
      <c r="AG13" s="10"/>
    </row>
    <row r="14" spans="1:33">
      <c r="A14" s="27" t="s">
        <v>8</v>
      </c>
      <c r="B14" s="4">
        <v>55</v>
      </c>
      <c r="C14" s="21">
        <v>6</v>
      </c>
      <c r="D14" s="4">
        <v>11</v>
      </c>
      <c r="E14" s="21">
        <v>13</v>
      </c>
      <c r="F14" s="4">
        <v>27</v>
      </c>
      <c r="G14" s="22" t="s">
        <v>13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  <c r="S14" s="4"/>
      <c r="T14" s="4"/>
      <c r="U14" s="4"/>
      <c r="V14" s="4"/>
      <c r="W14" s="4"/>
      <c r="X14" s="5"/>
      <c r="Y14" s="4"/>
      <c r="Z14" s="5"/>
      <c r="AA14" s="5"/>
      <c r="AB14" s="5"/>
      <c r="AC14" s="4"/>
      <c r="AD14" s="4"/>
      <c r="AE14" s="4"/>
      <c r="AF14" s="11"/>
      <c r="AG14" s="10"/>
    </row>
    <row r="15" spans="1:33">
      <c r="A15" s="27" t="s">
        <v>9</v>
      </c>
      <c r="B15" s="4">
        <v>45</v>
      </c>
      <c r="C15" s="21">
        <v>3</v>
      </c>
      <c r="D15" s="4">
        <v>25</v>
      </c>
      <c r="E15" s="21">
        <v>26</v>
      </c>
      <c r="F15" s="4">
        <v>48</v>
      </c>
      <c r="G15" s="21">
        <v>4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5"/>
      <c r="S15" s="4"/>
      <c r="T15" s="4"/>
      <c r="U15" s="4"/>
      <c r="V15" s="4"/>
      <c r="W15" s="4"/>
      <c r="X15" s="5"/>
      <c r="Y15" s="4"/>
      <c r="Z15" s="5"/>
      <c r="AA15" s="5"/>
      <c r="AB15" s="5"/>
      <c r="AC15" s="4"/>
      <c r="AD15" s="4"/>
      <c r="AE15" s="4"/>
      <c r="AF15" s="11"/>
      <c r="AG15" s="10"/>
    </row>
    <row r="16" spans="1:33">
      <c r="A16" s="19" t="s">
        <v>17</v>
      </c>
      <c r="B16" s="31">
        <f>B17+B20+B23+B26</f>
        <v>367</v>
      </c>
      <c r="C16" s="45">
        <f t="shared" ref="C16:G16" si="5">C17+C20+C23+C26</f>
        <v>2152</v>
      </c>
      <c r="D16" s="31">
        <f t="shared" si="5"/>
        <v>191</v>
      </c>
      <c r="E16" s="45">
        <f t="shared" si="5"/>
        <v>204</v>
      </c>
      <c r="F16" s="31">
        <f t="shared" si="5"/>
        <v>350</v>
      </c>
      <c r="G16" s="45">
        <f t="shared" si="5"/>
        <v>52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39"/>
    </row>
    <row r="17" spans="1:21">
      <c r="A17" s="28" t="s">
        <v>10</v>
      </c>
      <c r="B17" s="32">
        <f>B18+B19</f>
        <v>5</v>
      </c>
      <c r="C17" s="46">
        <f t="shared" ref="C17:G17" si="6">C18+C19</f>
        <v>9</v>
      </c>
      <c r="D17" s="32">
        <f t="shared" si="6"/>
        <v>0</v>
      </c>
      <c r="E17" s="46">
        <f t="shared" si="6"/>
        <v>4</v>
      </c>
      <c r="F17" s="32">
        <f t="shared" si="6"/>
        <v>1</v>
      </c>
      <c r="G17" s="46">
        <f t="shared" si="6"/>
        <v>0</v>
      </c>
      <c r="I17" s="14"/>
      <c r="J17" s="14"/>
      <c r="K17" s="15"/>
      <c r="L17" s="14"/>
      <c r="M17" s="14"/>
      <c r="N17" s="15"/>
      <c r="O17" s="14"/>
      <c r="P17" s="14"/>
      <c r="Q17" s="15"/>
      <c r="R17" s="14"/>
      <c r="S17" s="14"/>
      <c r="T17" s="15"/>
      <c r="U17" s="39"/>
    </row>
    <row r="18" spans="1:21">
      <c r="A18" s="27" t="s">
        <v>8</v>
      </c>
      <c r="B18" s="33">
        <v>3</v>
      </c>
      <c r="C18" s="34">
        <v>8</v>
      </c>
      <c r="D18" s="35" t="s">
        <v>13</v>
      </c>
      <c r="E18" s="34">
        <v>4</v>
      </c>
      <c r="F18" s="49">
        <v>1</v>
      </c>
      <c r="G18" s="36" t="s">
        <v>13</v>
      </c>
      <c r="I18" s="13"/>
      <c r="J18" s="13"/>
      <c r="K18" s="13"/>
      <c r="L18" s="13"/>
      <c r="M18" s="13"/>
      <c r="N18" s="13"/>
      <c r="O18" s="13"/>
      <c r="P18" s="13"/>
      <c r="Q18" s="13"/>
      <c r="R18" s="40"/>
      <c r="S18" s="40"/>
      <c r="T18" s="40"/>
      <c r="U18" s="39"/>
    </row>
    <row r="19" spans="1:21">
      <c r="A19" s="27" t="s">
        <v>9</v>
      </c>
      <c r="B19" s="33">
        <v>2</v>
      </c>
      <c r="C19" s="34">
        <v>1</v>
      </c>
      <c r="D19" s="35" t="s">
        <v>13</v>
      </c>
      <c r="E19" s="36" t="s">
        <v>13</v>
      </c>
      <c r="F19" s="35" t="s">
        <v>13</v>
      </c>
      <c r="G19" s="36" t="s">
        <v>13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39"/>
    </row>
    <row r="20" spans="1:21">
      <c r="A20" s="28" t="s">
        <v>11</v>
      </c>
      <c r="B20" s="32">
        <f>B21+B22</f>
        <v>291</v>
      </c>
      <c r="C20" s="46">
        <f t="shared" ref="C20:G20" si="7">C21+C22</f>
        <v>1387</v>
      </c>
      <c r="D20" s="32">
        <f t="shared" si="7"/>
        <v>152</v>
      </c>
      <c r="E20" s="46">
        <f t="shared" si="7"/>
        <v>165</v>
      </c>
      <c r="F20" s="32">
        <f t="shared" si="7"/>
        <v>348</v>
      </c>
      <c r="G20" s="46">
        <f t="shared" si="7"/>
        <v>37</v>
      </c>
      <c r="I20" s="40"/>
      <c r="J20" s="40"/>
      <c r="K20" s="13"/>
      <c r="L20" s="13"/>
      <c r="M20" s="13"/>
      <c r="N20" s="13"/>
      <c r="O20" s="13"/>
      <c r="P20" s="13"/>
      <c r="Q20" s="13"/>
      <c r="R20" s="40"/>
      <c r="S20" s="40"/>
      <c r="T20" s="40"/>
      <c r="U20" s="39"/>
    </row>
    <row r="21" spans="1:21">
      <c r="A21" s="27" t="s">
        <v>8</v>
      </c>
      <c r="B21" s="33">
        <v>269</v>
      </c>
      <c r="C21" s="34">
        <v>1140</v>
      </c>
      <c r="D21" s="33">
        <v>128</v>
      </c>
      <c r="E21" s="34">
        <v>118</v>
      </c>
      <c r="F21" s="33">
        <v>347</v>
      </c>
      <c r="G21" s="34">
        <v>37</v>
      </c>
      <c r="I21" s="13"/>
      <c r="J21" s="40"/>
      <c r="K21" s="13"/>
      <c r="L21" s="13"/>
      <c r="M21" s="13"/>
      <c r="N21" s="13"/>
      <c r="O21" s="13"/>
      <c r="P21" s="13"/>
      <c r="Q21" s="13"/>
      <c r="R21" s="40"/>
      <c r="S21" s="13"/>
      <c r="T21" s="13"/>
      <c r="U21" s="39"/>
    </row>
    <row r="22" spans="1:21">
      <c r="A22" s="27" t="s">
        <v>9</v>
      </c>
      <c r="B22" s="33">
        <v>22</v>
      </c>
      <c r="C22" s="34">
        <v>247</v>
      </c>
      <c r="D22" s="33">
        <v>24</v>
      </c>
      <c r="E22" s="34">
        <v>47</v>
      </c>
      <c r="F22" s="49">
        <v>1</v>
      </c>
      <c r="G22" s="36" t="s">
        <v>13</v>
      </c>
      <c r="I22" s="13"/>
      <c r="J22" s="40"/>
      <c r="K22" s="13"/>
      <c r="L22" s="13"/>
      <c r="M22" s="13"/>
      <c r="N22" s="13"/>
      <c r="O22" s="13"/>
      <c r="P22" s="40"/>
      <c r="Q22" s="13"/>
      <c r="R22" s="40"/>
      <c r="S22" s="40"/>
      <c r="T22" s="40"/>
      <c r="U22" s="39"/>
    </row>
    <row r="23" spans="1:21">
      <c r="A23" s="28" t="s">
        <v>12</v>
      </c>
      <c r="B23" s="32">
        <f>B24+B25</f>
        <v>71</v>
      </c>
      <c r="C23" s="46">
        <f t="shared" ref="C23:G23" si="8">C24+C25</f>
        <v>752</v>
      </c>
      <c r="D23" s="32">
        <f t="shared" si="8"/>
        <v>39</v>
      </c>
      <c r="E23" s="46">
        <f t="shared" si="8"/>
        <v>34</v>
      </c>
      <c r="F23" s="32">
        <f t="shared" si="8"/>
        <v>1</v>
      </c>
      <c r="G23" s="46">
        <f t="shared" si="8"/>
        <v>15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39"/>
    </row>
    <row r="24" spans="1:21">
      <c r="A24" s="27" t="s">
        <v>8</v>
      </c>
      <c r="B24" s="33">
        <v>70</v>
      </c>
      <c r="C24" s="34">
        <v>496</v>
      </c>
      <c r="D24" s="33">
        <v>23</v>
      </c>
      <c r="E24" s="34">
        <v>33</v>
      </c>
      <c r="F24" s="49">
        <v>1</v>
      </c>
      <c r="G24" s="34">
        <v>15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9"/>
    </row>
    <row r="25" spans="1:21">
      <c r="A25" s="27" t="s">
        <v>9</v>
      </c>
      <c r="B25" s="33">
        <v>1</v>
      </c>
      <c r="C25" s="34">
        <v>256</v>
      </c>
      <c r="D25" s="33">
        <v>16</v>
      </c>
      <c r="E25" s="34">
        <v>1</v>
      </c>
      <c r="F25" s="49">
        <v>0</v>
      </c>
      <c r="G25" s="36" t="s">
        <v>13</v>
      </c>
      <c r="I25" s="41"/>
      <c r="J25" s="42"/>
      <c r="K25" s="7"/>
      <c r="L25" s="7"/>
      <c r="M25" s="7"/>
      <c r="N25" s="7"/>
      <c r="O25" s="7"/>
      <c r="P25" s="7"/>
      <c r="Q25" s="7"/>
      <c r="R25" s="7"/>
      <c r="S25" s="7"/>
      <c r="T25" s="7"/>
      <c r="U25" s="39"/>
    </row>
    <row r="26" spans="1:21">
      <c r="A26" s="28" t="s">
        <v>16</v>
      </c>
      <c r="B26" s="32">
        <f>B27+B28</f>
        <v>0</v>
      </c>
      <c r="C26" s="46">
        <f t="shared" ref="C26:G26" si="9">C27+C28</f>
        <v>4</v>
      </c>
      <c r="D26" s="32">
        <f t="shared" si="9"/>
        <v>0</v>
      </c>
      <c r="E26" s="46">
        <f t="shared" si="9"/>
        <v>1</v>
      </c>
      <c r="F26" s="32">
        <f t="shared" si="9"/>
        <v>0</v>
      </c>
      <c r="G26" s="46">
        <f t="shared" si="9"/>
        <v>0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</row>
    <row r="27" spans="1:21">
      <c r="A27" s="27" t="s">
        <v>8</v>
      </c>
      <c r="B27" s="35" t="s">
        <v>13</v>
      </c>
      <c r="C27" s="34">
        <v>2</v>
      </c>
      <c r="D27" s="35" t="s">
        <v>13</v>
      </c>
      <c r="E27" s="36" t="s">
        <v>13</v>
      </c>
      <c r="F27" s="50" t="s">
        <v>13</v>
      </c>
      <c r="G27" s="36" t="s">
        <v>13</v>
      </c>
    </row>
    <row r="28" spans="1:21">
      <c r="A28" s="27" t="s">
        <v>9</v>
      </c>
      <c r="B28" s="35" t="s">
        <v>13</v>
      </c>
      <c r="C28" s="34">
        <v>2</v>
      </c>
      <c r="D28" s="35" t="s">
        <v>13</v>
      </c>
      <c r="E28" s="34">
        <v>1</v>
      </c>
      <c r="F28" s="35" t="s">
        <v>13</v>
      </c>
      <c r="G28" s="36" t="s">
        <v>13</v>
      </c>
    </row>
    <row r="29" spans="1:21">
      <c r="A29" s="26" t="s">
        <v>0</v>
      </c>
      <c r="B29" s="44">
        <f>B3+B16</f>
        <v>10043</v>
      </c>
      <c r="C29" s="37">
        <f t="shared" ref="C29:G29" si="10">C3+C16</f>
        <v>8661</v>
      </c>
      <c r="D29" s="47">
        <f t="shared" si="10"/>
        <v>864</v>
      </c>
      <c r="E29" s="37">
        <f t="shared" si="10"/>
        <v>1588</v>
      </c>
      <c r="F29" s="47">
        <f t="shared" si="10"/>
        <v>1209</v>
      </c>
      <c r="G29" s="37">
        <f t="shared" si="10"/>
        <v>1156</v>
      </c>
    </row>
    <row r="30" spans="1:21">
      <c r="A30" s="6" t="s">
        <v>15</v>
      </c>
      <c r="B30" s="8"/>
      <c r="C30" s="9"/>
    </row>
  </sheetData>
  <mergeCells count="4">
    <mergeCell ref="I16:K16"/>
    <mergeCell ref="L16:N16"/>
    <mergeCell ref="O16:Q16"/>
    <mergeCell ref="R16:T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2017-10-12T06:43:19Z</dcterms:modified>
</cp:coreProperties>
</file>