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table 4.8" sheetId="1" r:id="rId1"/>
  </sheets>
  <definedNames>
    <definedName name="_xlnm.Print_Titles" localSheetId="0">'table 4.8'!$A:$A,'table 4.8'!$1:$1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/>
  <c r="D15"/>
  <c r="E15"/>
  <c r="F15"/>
  <c r="G15"/>
  <c r="H15"/>
  <c r="I15"/>
  <c r="J15"/>
  <c r="K15"/>
  <c r="L15"/>
  <c r="M15"/>
  <c r="N15"/>
  <c r="O15"/>
  <c r="P15"/>
  <c r="Q15"/>
  <c r="S5"/>
  <c r="S6"/>
  <c r="S7"/>
  <c r="S8"/>
  <c r="S9"/>
  <c r="S10"/>
  <c r="S11"/>
  <c r="S12"/>
  <c r="S13"/>
  <c r="S14"/>
  <c r="S4"/>
  <c r="R7"/>
  <c r="R8"/>
  <c r="R9"/>
  <c r="R10"/>
  <c r="R11"/>
  <c r="R12"/>
  <c r="R13"/>
  <c r="T13" s="1"/>
  <c r="R14"/>
  <c r="R5"/>
  <c r="R6"/>
  <c r="R4"/>
  <c r="T4" s="1"/>
  <c r="B15"/>
  <c r="T14" l="1"/>
  <c r="T12"/>
  <c r="T8"/>
  <c r="T6"/>
  <c r="S15"/>
  <c r="R15"/>
  <c r="T11"/>
  <c r="T10"/>
  <c r="T9"/>
  <c r="T7"/>
  <c r="T5"/>
  <c r="T15" l="1"/>
</calcChain>
</file>

<file path=xl/sharedStrings.xml><?xml version="1.0" encoding="utf-8"?>
<sst xmlns="http://schemas.openxmlformats.org/spreadsheetml/2006/main" count="43" uniqueCount="26">
  <si>
    <t>Age</t>
  </si>
  <si>
    <t>Civil Service</t>
  </si>
  <si>
    <t>Other Government Agencies</t>
  </si>
  <si>
    <t>Private Companies</t>
  </si>
  <si>
    <t>Armed Forces</t>
  </si>
  <si>
    <t>Private Business</t>
  </si>
  <si>
    <t>Agri. Farming</t>
  </si>
  <si>
    <t>NGO/INGO</t>
  </si>
  <si>
    <t>Total</t>
  </si>
  <si>
    <t>Grand total</t>
  </si>
  <si>
    <t>Male</t>
  </si>
  <si>
    <t>Female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</si>
  <si>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</si>
  <si>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</si>
  <si>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</si>
  <si>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</si>
  <si>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</si>
  <si>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</si>
  <si>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</si>
  <si>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</si>
  <si>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</si>
  <si>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</si>
  <si>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</si>
  <si>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Public/ Government Companies</t>
  </si>
  <si>
    <t>Table 4.8: Number of Persons Employed by Age Group,Type of Enterprise &amp; Sex, Bhutan, 2016</t>
  </si>
  <si>
    <t>Source: Labour Force Survey Report 2016, MoLHR.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</si>
</sst>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#,##0;[Red]#,##0"/>
    <numFmt numFmtId="165" formatCode="_(* #,##0_);_(* \(#,##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name val="Arial"/>
      <family val="2"/>
    </font>
    <font>
      <sz val="9"/>
      <color indexed="8"/>
      <name val="Times New Roman"/>
      <family val="1"/>
    </font>
    <font>
      <b/>
      <sz val="9"/>
      <color indexed="8"/>
      <name val="Times New Roman"/>
      <family val="1"/>
    </font>
    <font>
      <sz val="10"/>
      <color rgb="FFFF0000"/>
      <name val="Sylfaen"/>
      <family val="1"/>
    </font>
    <font>
      <sz val="9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24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5" fillId="0" borderId="2" xfId="2" applyFont="1" applyBorder="1" applyAlignment="1">
      <alignment horizontal="left" vertical="center" wrapText="1"/>
    </xf>
    <xf numFmtId="164" fontId="3" fillId="0" borderId="3" xfId="1" applyNumberFormat="1" applyFont="1" applyBorder="1" applyAlignment="1">
      <alignment horizontal="right" vertical="center"/>
    </xf>
    <xf numFmtId="0" fontId="5" fillId="0" borderId="5" xfId="2" applyFont="1" applyBorder="1" applyAlignment="1">
      <alignment horizontal="left" vertical="center" wrapText="1"/>
    </xf>
    <xf numFmtId="164" fontId="3" fillId="0" borderId="0" xfId="1" applyNumberFormat="1" applyFont="1" applyBorder="1" applyAlignment="1">
      <alignment horizontal="right" vertical="center"/>
    </xf>
    <xf numFmtId="0" fontId="6" fillId="0" borderId="7" xfId="2" applyFont="1" applyFill="1" applyBorder="1" applyAlignment="1">
      <alignment horizontal="left" vertical="center" wrapText="1"/>
    </xf>
    <xf numFmtId="164" fontId="3" fillId="0" borderId="2" xfId="1" applyNumberFormat="1" applyFont="1" applyBorder="1" applyAlignment="1">
      <alignment horizontal="right" vertical="center"/>
    </xf>
    <xf numFmtId="164" fontId="3" fillId="0" borderId="4" xfId="1" applyNumberFormat="1" applyFont="1" applyBorder="1" applyAlignment="1">
      <alignment horizontal="right" vertical="center"/>
    </xf>
    <xf numFmtId="164" fontId="3" fillId="0" borderId="5" xfId="1" applyNumberFormat="1" applyFont="1" applyBorder="1" applyAlignment="1">
      <alignment horizontal="right" vertical="center"/>
    </xf>
    <xf numFmtId="164" fontId="3" fillId="0" borderId="6" xfId="1" applyNumberFormat="1" applyFont="1" applyBorder="1" applyAlignment="1">
      <alignment horizontal="right" vertical="center"/>
    </xf>
    <xf numFmtId="165" fontId="2" fillId="0" borderId="7" xfId="1" applyNumberFormat="1" applyFont="1" applyBorder="1" applyAlignment="1">
      <alignment horizontal="right" vertical="center"/>
    </xf>
    <xf numFmtId="0" fontId="7" fillId="0" borderId="0" xfId="0" applyFont="1" applyAlignment="1">
      <alignment horizontal="left"/>
    </xf>
    <xf numFmtId="164" fontId="3" fillId="0" borderId="8" xfId="1" applyNumberFormat="1" applyFont="1" applyBorder="1" applyAlignment="1">
      <alignment horizontal="right" vertical="center"/>
    </xf>
    <xf numFmtId="164" fontId="3" fillId="0" borderId="9" xfId="1" applyNumberFormat="1" applyFont="1" applyBorder="1" applyAlignment="1">
      <alignment horizontal="right" vertical="center"/>
    </xf>
    <xf numFmtId="0" fontId="3" fillId="0" borderId="5" xfId="0" applyFont="1" applyBorder="1"/>
    <xf numFmtId="165" fontId="2" fillId="0" borderId="7" xfId="1" applyNumberFormat="1" applyFont="1" applyBorder="1" applyAlignment="1">
      <alignment horizontal="right"/>
    </xf>
    <xf numFmtId="0" fontId="8" fillId="0" borderId="0" xfId="0" applyFont="1" applyAlignment="1">
      <alignment horizontal="left"/>
    </xf>
    <xf numFmtId="0" fontId="8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/>
    </xf>
  </cellXfs>
  <cellStyles count="3">
    <cellStyle name="Comma" xfId="1" builtinId="3"/>
    <cellStyle name="Normal" xfId="0" builtinId="0"/>
    <cellStyle name="Normal_3-3.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U19"/>
  <sheetViews>
    <sheetView tabSelected="1" zoomScale="120" zoomScaleNormal="12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11" sqref="D11"/>
    </sheetView>
  </sheetViews>
  <sheetFormatPr defaultColWidth="9.140625" defaultRowHeight="15"/>
  <cols>
    <col min="1" max="1" width="5" style="3" customWidth="1"/>
    <col min="2" max="2" width="8.28515625" style="2" customWidth="1"/>
    <col min="3" max="3" width="7.7109375" style="2" customWidth="1"/>
    <col min="4" max="4" width="8.5703125" style="2" customWidth="1"/>
    <col min="5" max="5" width="7.5703125" style="2" customWidth="1"/>
    <col min="6" max="6" width="8.85546875" style="2" customWidth="1"/>
    <col min="7" max="7" width="7.5703125" style="2" customWidth="1"/>
    <col min="8" max="8" width="7.28515625" style="2" customWidth="1"/>
    <col min="9" max="9" width="7.5703125" style="2" customWidth="1"/>
    <col min="10" max="10" width="8.7109375" style="2" customWidth="1"/>
    <col min="11" max="11" width="5.7109375" style="2" customWidth="1"/>
    <col min="12" max="12" width="8.42578125" style="2" customWidth="1"/>
    <col min="13" max="14" width="8.5703125" style="2" customWidth="1"/>
    <col min="15" max="15" width="9.28515625" style="2" customWidth="1"/>
    <col min="16" max="16" width="6.42578125" style="2" customWidth="1"/>
    <col min="17" max="17" width="6.5703125" style="2" customWidth="1"/>
    <col min="18" max="18" width="9.7109375" style="2" customWidth="1"/>
    <col min="19" max="19" width="9.42578125" style="2" customWidth="1"/>
    <col min="20" max="20" width="9.28515625" style="2" customWidth="1"/>
    <col min="21" max="16384" width="9.140625" style="2"/>
  </cols>
  <sheetData>
    <row r="1" spans="1:21">
      <c r="A1" s="1" t="s">
        <v>24</v>
      </c>
    </row>
    <row r="2" spans="1:21" ht="33.75" customHeight="1">
      <c r="A2" s="21" t="s">
        <v>0</v>
      </c>
      <c r="B2" s="21" t="s">
        <v>1</v>
      </c>
      <c r="C2" s="21"/>
      <c r="D2" s="22" t="s">
        <v>2</v>
      </c>
      <c r="E2" s="22"/>
      <c r="F2" s="22" t="s">
        <v>23</v>
      </c>
      <c r="G2" s="22"/>
      <c r="H2" s="22" t="s">
        <v>3</v>
      </c>
      <c r="I2" s="22"/>
      <c r="J2" s="21" t="s">
        <v>4</v>
      </c>
      <c r="K2" s="21"/>
      <c r="L2" s="21" t="s">
        <v>5</v>
      </c>
      <c r="M2" s="21"/>
      <c r="N2" s="21" t="s">
        <v>6</v>
      </c>
      <c r="O2" s="21"/>
      <c r="P2" s="21" t="s">
        <v>7</v>
      </c>
      <c r="Q2" s="21"/>
      <c r="R2" s="21" t="s">
        <v>8</v>
      </c>
      <c r="S2" s="21"/>
      <c r="T2" s="22" t="s">
        <v>9</v>
      </c>
    </row>
    <row r="3" spans="1:21">
      <c r="A3" s="21"/>
      <c r="B3" s="23" t="s">
        <v>10</v>
      </c>
      <c r="C3" s="23" t="s">
        <v>11</v>
      </c>
      <c r="D3" s="23" t="s">
        <v>10</v>
      </c>
      <c r="E3" s="23" t="s">
        <v>11</v>
      </c>
      <c r="F3" s="23" t="s">
        <v>10</v>
      </c>
      <c r="G3" s="23" t="s">
        <v>11</v>
      </c>
      <c r="H3" s="23" t="s">
        <v>10</v>
      </c>
      <c r="I3" s="23" t="s">
        <v>11</v>
      </c>
      <c r="J3" s="23" t="s">
        <v>10</v>
      </c>
      <c r="K3" s="23" t="s">
        <v>11</v>
      </c>
      <c r="L3" s="23" t="s">
        <v>10</v>
      </c>
      <c r="M3" s="23" t="s">
        <v>11</v>
      </c>
      <c r="N3" s="23" t="s">
        <v>10</v>
      </c>
      <c r="O3" s="23" t="s">
        <v>11</v>
      </c>
      <c r="P3" s="23" t="s">
        <v>10</v>
      </c>
      <c r="Q3" s="23" t="s">
        <v>11</v>
      </c>
      <c r="R3" s="23" t="s">
        <v>10</v>
      </c>
      <c r="S3" s="23" t="s">
        <v>11</v>
      </c>
      <c r="T3" s="22"/>
    </row>
    <row r="4" spans="1:21">
      <c r="A4" s="4" t="s">
        <v>12</v>
      </c>
      <c r="B4" s="9">
        <v>0</v>
      </c>
      <c r="C4" s="15">
        <v>0</v>
      </c>
      <c r="D4" s="5">
        <v>3</v>
      </c>
      <c r="E4" s="15">
        <v>0</v>
      </c>
      <c r="F4" s="9">
        <v>4</v>
      </c>
      <c r="G4" s="15">
        <v>0</v>
      </c>
      <c r="H4" s="15">
        <v>8</v>
      </c>
      <c r="I4" s="5">
        <v>71</v>
      </c>
      <c r="J4" s="15">
        <v>0</v>
      </c>
      <c r="K4" s="10">
        <v>4</v>
      </c>
      <c r="L4" s="15">
        <v>169</v>
      </c>
      <c r="M4" s="5">
        <v>723</v>
      </c>
      <c r="N4" s="15">
        <v>794</v>
      </c>
      <c r="O4" s="10">
        <v>1528</v>
      </c>
      <c r="P4" s="15">
        <v>0</v>
      </c>
      <c r="Q4" s="12">
        <v>0</v>
      </c>
      <c r="R4" s="15">
        <f>P4+N4+L4+J4+H4+F4+D4+B4</f>
        <v>978</v>
      </c>
      <c r="S4" s="12">
        <f>Q4+O4+M4+K4+I4+G4+E4+C4</f>
        <v>2326</v>
      </c>
      <c r="T4" s="12">
        <f t="shared" ref="T4:T14" si="0">SUM(R4:S4)</f>
        <v>3304</v>
      </c>
    </row>
    <row r="5" spans="1:21">
      <c r="A5" s="6" t="s">
        <v>13</v>
      </c>
      <c r="B5" s="11">
        <v>296</v>
      </c>
      <c r="C5" s="16">
        <v>749</v>
      </c>
      <c r="D5" s="7">
        <v>80</v>
      </c>
      <c r="E5" s="16">
        <v>308</v>
      </c>
      <c r="F5" s="11">
        <v>1416</v>
      </c>
      <c r="G5" s="16">
        <v>1154</v>
      </c>
      <c r="H5" s="16">
        <v>851</v>
      </c>
      <c r="I5" s="7">
        <v>363</v>
      </c>
      <c r="J5" s="16">
        <v>144</v>
      </c>
      <c r="K5" s="12">
        <v>122</v>
      </c>
      <c r="L5" s="16">
        <v>2630</v>
      </c>
      <c r="M5" s="7">
        <v>4055</v>
      </c>
      <c r="N5" s="16">
        <v>5797</v>
      </c>
      <c r="O5" s="12">
        <v>10189</v>
      </c>
      <c r="P5" s="16">
        <v>171</v>
      </c>
      <c r="Q5" s="12">
        <v>83</v>
      </c>
      <c r="R5" s="16">
        <f t="shared" ref="R5:R14" si="1">P5+N5+L5+J5+H5+F5+D5+B5</f>
        <v>11385</v>
      </c>
      <c r="S5" s="12">
        <f t="shared" ref="S5:S14" si="2">Q5+O5+M5+K5+I5+G5+E5+C5</f>
        <v>17023</v>
      </c>
      <c r="T5" s="12">
        <f t="shared" si="0"/>
        <v>28408</v>
      </c>
    </row>
    <row r="6" spans="1:21">
      <c r="A6" s="6" t="s">
        <v>14</v>
      </c>
      <c r="B6" s="11">
        <v>3358</v>
      </c>
      <c r="C6" s="16">
        <v>3174</v>
      </c>
      <c r="D6" s="7">
        <v>1424</v>
      </c>
      <c r="E6" s="16">
        <v>910</v>
      </c>
      <c r="F6" s="11">
        <v>2433</v>
      </c>
      <c r="G6" s="16">
        <v>1267</v>
      </c>
      <c r="H6" s="16">
        <v>1760</v>
      </c>
      <c r="I6" s="7">
        <v>950</v>
      </c>
      <c r="J6" s="16">
        <v>934</v>
      </c>
      <c r="K6" s="12">
        <v>194</v>
      </c>
      <c r="L6" s="16">
        <v>7035</v>
      </c>
      <c r="M6" s="7">
        <v>6324</v>
      </c>
      <c r="N6" s="16">
        <v>9907</v>
      </c>
      <c r="O6" s="12">
        <v>10544</v>
      </c>
      <c r="P6" s="16">
        <v>17</v>
      </c>
      <c r="Q6" s="12">
        <v>58</v>
      </c>
      <c r="R6" s="16">
        <f t="shared" si="1"/>
        <v>26868</v>
      </c>
      <c r="S6" s="12">
        <f t="shared" si="2"/>
        <v>23421</v>
      </c>
      <c r="T6" s="12">
        <f t="shared" si="0"/>
        <v>50289</v>
      </c>
    </row>
    <row r="7" spans="1:21">
      <c r="A7" s="6" t="s">
        <v>15</v>
      </c>
      <c r="B7" s="11">
        <v>2602</v>
      </c>
      <c r="C7" s="16">
        <v>2907</v>
      </c>
      <c r="D7" s="7">
        <v>2217</v>
      </c>
      <c r="E7" s="16">
        <v>356</v>
      </c>
      <c r="F7" s="11">
        <v>3120</v>
      </c>
      <c r="G7" s="16">
        <v>739</v>
      </c>
      <c r="H7" s="16">
        <v>1880</v>
      </c>
      <c r="I7" s="7">
        <v>210</v>
      </c>
      <c r="J7" s="16">
        <v>3128</v>
      </c>
      <c r="K7" s="12">
        <v>106</v>
      </c>
      <c r="L7" s="16">
        <v>5409</v>
      </c>
      <c r="M7" s="7">
        <v>5270</v>
      </c>
      <c r="N7" s="16">
        <v>9793</v>
      </c>
      <c r="O7" s="12">
        <v>13447</v>
      </c>
      <c r="P7" s="16">
        <v>13</v>
      </c>
      <c r="Q7" s="12">
        <v>151</v>
      </c>
      <c r="R7" s="16">
        <f t="shared" si="1"/>
        <v>28162</v>
      </c>
      <c r="S7" s="12">
        <f t="shared" si="2"/>
        <v>23186</v>
      </c>
      <c r="T7" s="12">
        <f t="shared" si="0"/>
        <v>51348</v>
      </c>
    </row>
    <row r="8" spans="1:21">
      <c r="A8" s="6" t="s">
        <v>16</v>
      </c>
      <c r="B8" s="11">
        <v>2074</v>
      </c>
      <c r="C8" s="16">
        <v>1258</v>
      </c>
      <c r="D8" s="7">
        <v>1751</v>
      </c>
      <c r="E8" s="16">
        <v>196</v>
      </c>
      <c r="F8" s="11">
        <v>2379</v>
      </c>
      <c r="G8" s="16">
        <v>378</v>
      </c>
      <c r="H8" s="16">
        <v>1136</v>
      </c>
      <c r="I8" s="7">
        <v>128</v>
      </c>
      <c r="J8" s="16">
        <v>3069</v>
      </c>
      <c r="K8" s="12">
        <v>43</v>
      </c>
      <c r="L8" s="16">
        <v>5504</v>
      </c>
      <c r="M8" s="7">
        <v>4633</v>
      </c>
      <c r="N8" s="16">
        <v>10980</v>
      </c>
      <c r="O8" s="12">
        <v>15676</v>
      </c>
      <c r="P8" s="16">
        <v>66</v>
      </c>
      <c r="Q8" s="12">
        <v>59</v>
      </c>
      <c r="R8" s="16">
        <f t="shared" si="1"/>
        <v>26959</v>
      </c>
      <c r="S8" s="12">
        <f t="shared" si="2"/>
        <v>22371</v>
      </c>
      <c r="T8" s="12">
        <f t="shared" si="0"/>
        <v>49330</v>
      </c>
    </row>
    <row r="9" spans="1:21">
      <c r="A9" s="6" t="s">
        <v>17</v>
      </c>
      <c r="B9" s="11">
        <v>1586</v>
      </c>
      <c r="C9" s="16">
        <v>608</v>
      </c>
      <c r="D9" s="7">
        <v>1929</v>
      </c>
      <c r="E9" s="16">
        <v>422</v>
      </c>
      <c r="F9" s="11">
        <v>1408</v>
      </c>
      <c r="G9" s="16">
        <v>297</v>
      </c>
      <c r="H9" s="16">
        <v>1151</v>
      </c>
      <c r="I9" s="7">
        <v>30</v>
      </c>
      <c r="J9" s="16">
        <v>2288</v>
      </c>
      <c r="K9" s="12">
        <v>53</v>
      </c>
      <c r="L9" s="16">
        <v>4583</v>
      </c>
      <c r="M9" s="7">
        <v>3526</v>
      </c>
      <c r="N9" s="16">
        <v>9339</v>
      </c>
      <c r="O9" s="12">
        <v>13341</v>
      </c>
      <c r="P9" s="16">
        <v>81</v>
      </c>
      <c r="Q9" s="12">
        <v>87</v>
      </c>
      <c r="R9" s="16">
        <f t="shared" si="1"/>
        <v>22365</v>
      </c>
      <c r="S9" s="12">
        <f t="shared" si="2"/>
        <v>18364</v>
      </c>
      <c r="T9" s="12">
        <f t="shared" si="0"/>
        <v>40729</v>
      </c>
    </row>
    <row r="10" spans="1:21">
      <c r="A10" s="6" t="s">
        <v>18</v>
      </c>
      <c r="B10" s="11">
        <v>1230</v>
      </c>
      <c r="C10" s="16">
        <v>457</v>
      </c>
      <c r="D10" s="7">
        <v>1596</v>
      </c>
      <c r="E10" s="16">
        <v>171</v>
      </c>
      <c r="F10" s="11">
        <v>1445</v>
      </c>
      <c r="G10" s="16">
        <v>10</v>
      </c>
      <c r="H10" s="16">
        <v>986</v>
      </c>
      <c r="I10" s="7">
        <v>63</v>
      </c>
      <c r="J10" s="16">
        <v>2086</v>
      </c>
      <c r="K10" s="12">
        <v>24</v>
      </c>
      <c r="L10" s="16">
        <v>4319</v>
      </c>
      <c r="M10" s="7">
        <v>3548</v>
      </c>
      <c r="N10" s="16">
        <v>11554</v>
      </c>
      <c r="O10" s="12">
        <v>12685</v>
      </c>
      <c r="P10" s="16">
        <v>99</v>
      </c>
      <c r="Q10" s="12">
        <v>0</v>
      </c>
      <c r="R10" s="16">
        <f t="shared" si="1"/>
        <v>23315</v>
      </c>
      <c r="S10" s="12">
        <f t="shared" si="2"/>
        <v>16958</v>
      </c>
      <c r="T10" s="12">
        <f t="shared" si="0"/>
        <v>40273</v>
      </c>
    </row>
    <row r="11" spans="1:21">
      <c r="A11" s="6" t="s">
        <v>19</v>
      </c>
      <c r="B11" s="11">
        <v>667</v>
      </c>
      <c r="C11" s="16">
        <v>186</v>
      </c>
      <c r="D11" s="7">
        <v>740</v>
      </c>
      <c r="E11" s="16">
        <v>20</v>
      </c>
      <c r="F11" s="11">
        <v>751</v>
      </c>
      <c r="G11" s="16">
        <v>3</v>
      </c>
      <c r="H11" s="16">
        <v>676</v>
      </c>
      <c r="I11" s="7">
        <v>31</v>
      </c>
      <c r="J11" s="16">
        <v>528</v>
      </c>
      <c r="K11" s="12">
        <v>117</v>
      </c>
      <c r="L11" s="16">
        <v>2490</v>
      </c>
      <c r="M11" s="7">
        <v>1448</v>
      </c>
      <c r="N11" s="16">
        <v>9867</v>
      </c>
      <c r="O11" s="12">
        <v>11820</v>
      </c>
      <c r="P11" s="16">
        <v>0</v>
      </c>
      <c r="Q11" s="12">
        <v>17</v>
      </c>
      <c r="R11" s="16">
        <f t="shared" si="1"/>
        <v>15719</v>
      </c>
      <c r="S11" s="12">
        <f t="shared" si="2"/>
        <v>13642</v>
      </c>
      <c r="T11" s="12">
        <f t="shared" si="0"/>
        <v>29361</v>
      </c>
    </row>
    <row r="12" spans="1:21">
      <c r="A12" s="6" t="s">
        <v>20</v>
      </c>
      <c r="B12" s="11">
        <v>231</v>
      </c>
      <c r="C12" s="16">
        <v>230</v>
      </c>
      <c r="D12" s="7">
        <v>442</v>
      </c>
      <c r="E12" s="16">
        <v>0</v>
      </c>
      <c r="F12" s="11">
        <v>536</v>
      </c>
      <c r="G12" s="16">
        <v>0</v>
      </c>
      <c r="H12" s="16">
        <v>554</v>
      </c>
      <c r="I12" s="7">
        <v>0</v>
      </c>
      <c r="J12" s="16">
        <v>247</v>
      </c>
      <c r="K12" s="12">
        <v>0</v>
      </c>
      <c r="L12" s="16">
        <v>2624</v>
      </c>
      <c r="M12" s="7">
        <v>1007</v>
      </c>
      <c r="N12" s="16">
        <v>8542</v>
      </c>
      <c r="O12" s="12">
        <v>7188</v>
      </c>
      <c r="P12" s="16">
        <v>50</v>
      </c>
      <c r="Q12" s="12">
        <v>0</v>
      </c>
      <c r="R12" s="16">
        <f t="shared" si="1"/>
        <v>13226</v>
      </c>
      <c r="S12" s="12">
        <f t="shared" si="2"/>
        <v>8425</v>
      </c>
      <c r="T12" s="12">
        <f t="shared" si="0"/>
        <v>21651</v>
      </c>
    </row>
    <row r="13" spans="1:21">
      <c r="A13" s="6" t="s">
        <v>21</v>
      </c>
      <c r="B13" s="11">
        <v>37</v>
      </c>
      <c r="C13" s="16">
        <v>0</v>
      </c>
      <c r="D13" s="7">
        <v>144</v>
      </c>
      <c r="E13" s="16">
        <v>0</v>
      </c>
      <c r="F13" s="11">
        <v>79</v>
      </c>
      <c r="G13" s="16">
        <v>0</v>
      </c>
      <c r="H13" s="16">
        <v>275</v>
      </c>
      <c r="I13" s="7">
        <v>26</v>
      </c>
      <c r="J13" s="16">
        <v>107</v>
      </c>
      <c r="K13" s="12">
        <v>0</v>
      </c>
      <c r="L13" s="16">
        <v>2276</v>
      </c>
      <c r="M13" s="7">
        <v>948</v>
      </c>
      <c r="N13" s="16">
        <v>8917</v>
      </c>
      <c r="O13" s="12">
        <v>5858</v>
      </c>
      <c r="P13" s="16">
        <v>8</v>
      </c>
      <c r="Q13" s="12">
        <v>0</v>
      </c>
      <c r="R13" s="16">
        <f t="shared" si="1"/>
        <v>11843</v>
      </c>
      <c r="S13" s="12">
        <f t="shared" si="2"/>
        <v>6832</v>
      </c>
      <c r="T13" s="12">
        <f t="shared" si="0"/>
        <v>18675</v>
      </c>
    </row>
    <row r="14" spans="1:21">
      <c r="A14" s="6" t="s">
        <v>22</v>
      </c>
      <c r="B14" s="11">
        <v>48</v>
      </c>
      <c r="C14" s="16">
        <v>0</v>
      </c>
      <c r="D14" s="7">
        <v>3</v>
      </c>
      <c r="E14" s="16">
        <v>4</v>
      </c>
      <c r="F14" s="11">
        <v>0</v>
      </c>
      <c r="G14" s="16">
        <v>0</v>
      </c>
      <c r="H14" s="16">
        <v>34</v>
      </c>
      <c r="I14" s="7">
        <v>0</v>
      </c>
      <c r="J14" s="16">
        <v>41</v>
      </c>
      <c r="K14" s="12">
        <v>0</v>
      </c>
      <c r="L14" s="16">
        <v>2068</v>
      </c>
      <c r="M14" s="7">
        <v>637</v>
      </c>
      <c r="N14" s="16">
        <v>7805</v>
      </c>
      <c r="O14" s="12">
        <v>3118</v>
      </c>
      <c r="P14" s="16">
        <v>0</v>
      </c>
      <c r="Q14" s="12">
        <v>0</v>
      </c>
      <c r="R14" s="16">
        <f t="shared" si="1"/>
        <v>9999</v>
      </c>
      <c r="S14" s="12">
        <f t="shared" si="2"/>
        <v>3759</v>
      </c>
      <c r="T14" s="12">
        <f t="shared" si="0"/>
        <v>13758</v>
      </c>
    </row>
    <row r="15" spans="1:21">
      <c r="A15" s="8" t="s">
        <v>8</v>
      </c>
      <c r="B15" s="13">
        <f>SUM(B4:B14)</f>
        <v>12129</v>
      </c>
      <c r="C15" s="13">
        <f t="shared" ref="C15:T15" si="3">SUM(C4:C14)</f>
        <v>9569</v>
      </c>
      <c r="D15" s="13">
        <f t="shared" si="3"/>
        <v>10329</v>
      </c>
      <c r="E15" s="13">
        <f t="shared" si="3"/>
        <v>2387</v>
      </c>
      <c r="F15" s="13">
        <f t="shared" si="3"/>
        <v>13571</v>
      </c>
      <c r="G15" s="13">
        <f t="shared" si="3"/>
        <v>3848</v>
      </c>
      <c r="H15" s="13">
        <f t="shared" si="3"/>
        <v>9311</v>
      </c>
      <c r="I15" s="13">
        <f t="shared" si="3"/>
        <v>1872</v>
      </c>
      <c r="J15" s="13">
        <f t="shared" si="3"/>
        <v>12572</v>
      </c>
      <c r="K15" s="13">
        <f t="shared" si="3"/>
        <v>663</v>
      </c>
      <c r="L15" s="13">
        <f t="shared" si="3"/>
        <v>39107</v>
      </c>
      <c r="M15" s="13">
        <f t="shared" si="3"/>
        <v>32119</v>
      </c>
      <c r="N15" s="13">
        <f t="shared" si="3"/>
        <v>93295</v>
      </c>
      <c r="O15" s="13">
        <f t="shared" si="3"/>
        <v>105394</v>
      </c>
      <c r="P15" s="13">
        <f t="shared" si="3"/>
        <v>505</v>
      </c>
      <c r="Q15" s="13">
        <f t="shared" si="3"/>
        <v>455</v>
      </c>
      <c r="R15" s="13">
        <f t="shared" si="3"/>
        <v>190819</v>
      </c>
      <c r="S15" s="13">
        <f t="shared" si="3"/>
        <v>156307</v>
      </c>
      <c r="T15" s="18">
        <f t="shared" si="3"/>
        <v>347126</v>
      </c>
      <c r="U15" s="17"/>
    </row>
    <row r="16" spans="1:21">
      <c r="A16" s="19" t="s">
        <v>25</v>
      </c>
      <c r="B16" s="20"/>
      <c r="C16" s="20"/>
      <c r="D16" s="20"/>
      <c r="E16" s="20"/>
      <c r="F16" s="20"/>
    </row>
    <row r="18" spans="1:1">
      <c r="A18" s="14"/>
    </row>
    <row r="19" spans="1:1">
      <c r="A19" s="14"/>
    </row>
  </sheetData>
  <mergeCells count="11">
    <mergeCell ref="L2:M2"/>
    <mergeCell ref="N2:O2"/>
    <mergeCell ref="P2:Q2"/>
    <mergeCell ref="R2:S2"/>
    <mergeCell ref="T2:T3"/>
    <mergeCell ref="J2:K2"/>
    <mergeCell ref="A2:A3"/>
    <mergeCell ref="B2:C2"/>
    <mergeCell ref="D2:E2"/>
    <mergeCell ref="F2:G2"/>
    <mergeCell ref="H2:I2"/>
  </mergeCells>
  <pageMargins left="0.56999999999999995" right="0.42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4.8</vt:lpstr>
      <vt:lpstr>'table 4.8'!Print_Titles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cp:lastPrinted>2017-09-25T17:35:04Z</cp:lastPrinted>
  <dcterms:created xsi:type="dcterms:W3CDTF">2014-08-11T14:26:24Z</dcterms:created>
  <dcterms:modified xsi:type="dcterms:W3CDTF">2018-11-08T04:58:46Z</dcterms:modified>
</cp:coreProperties>
</file>