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17400" windowHeight="8010"/>
  </bookViews>
  <sheets>
    <sheet name="Health" sheetId="1" r:id="rId1"/>
    <sheet name="Labour" sheetId="5" r:id="rId2"/>
    <sheet name="Agriculture" sheetId="6" r:id="rId3"/>
    <sheet name="Environment" sheetId="7" r:id="rId4"/>
  </sheets>
  <calcPr calcId="125725"/>
</workbook>
</file>

<file path=xl/calcChain.xml><?xml version="1.0" encoding="utf-8"?>
<calcChain xmlns="http://schemas.openxmlformats.org/spreadsheetml/2006/main">
  <c r="C8" i="6"/>
  <c r="B5" s="1"/>
  <c r="B2" l="1"/>
  <c r="B8" s="1"/>
  <c r="B3"/>
  <c r="B6"/>
  <c r="B4"/>
  <c r="B7"/>
</calcChain>
</file>

<file path=xl/sharedStrings.xml><?xml version="1.0" encoding="utf-8"?>
<sst xmlns="http://schemas.openxmlformats.org/spreadsheetml/2006/main" count="36" uniqueCount="36">
  <si>
    <t>Youth</t>
  </si>
  <si>
    <t>Bhutan</t>
  </si>
  <si>
    <t>Area</t>
  </si>
  <si>
    <t>Wetland</t>
  </si>
  <si>
    <t>Dryland</t>
  </si>
  <si>
    <t>Citrus Orchard</t>
  </si>
  <si>
    <t>Apple Orchard</t>
  </si>
  <si>
    <t>Arecanut Plantation</t>
  </si>
  <si>
    <t>Cardamom Plantation</t>
  </si>
  <si>
    <t>Percent</t>
  </si>
  <si>
    <t>Facilities</t>
  </si>
  <si>
    <t>Health Assistant</t>
  </si>
  <si>
    <t>Basic Health Worker</t>
  </si>
  <si>
    <t xml:space="preserve">Hospitals </t>
  </si>
  <si>
    <t xml:space="preserve">Basic Health Units </t>
  </si>
  <si>
    <t>Outreach Clinics</t>
  </si>
  <si>
    <t>Indigenous Units</t>
  </si>
  <si>
    <t xml:space="preserve">Doctors </t>
  </si>
  <si>
    <t>Assistant Clinical Officers</t>
  </si>
  <si>
    <t xml:space="preserve">Nurses </t>
  </si>
  <si>
    <t xml:space="preserve">Drungtshos </t>
  </si>
  <si>
    <t xml:space="preserve">sMenpas </t>
  </si>
  <si>
    <t>Name of Area</t>
  </si>
  <si>
    <t>Area           (Sq. km)</t>
  </si>
  <si>
    <t xml:space="preserve">  Wangchuck Centenial National Park</t>
  </si>
  <si>
    <t xml:space="preserve">   Jigme Dorji National Park</t>
  </si>
  <si>
    <t xml:space="preserve">   Jigme Singye Wangchuck National Park</t>
  </si>
  <si>
    <t xml:space="preserve">   Royal Manas National Park</t>
  </si>
  <si>
    <t xml:space="preserve">   Phrumsengla National Park</t>
  </si>
  <si>
    <t xml:space="preserve">   Bomdeling Wildlife Sanctuary</t>
  </si>
  <si>
    <t xml:space="preserve">   Sakteng Wildlife Sanctuary</t>
  </si>
  <si>
    <t xml:space="preserve">   Phibsoo Wildlife Sanctuary</t>
  </si>
  <si>
    <t xml:space="preserve">   JomotshangkhaWildlife Sanctuary</t>
  </si>
  <si>
    <r>
      <t xml:space="preserve">   </t>
    </r>
    <r>
      <rPr>
        <sz val="10"/>
        <rFont val="Sylfaen"/>
        <family val="1"/>
      </rPr>
      <t>Jigme Khesar Strict Nature Reserve</t>
    </r>
  </si>
  <si>
    <t xml:space="preserve">   Biological Corridors</t>
  </si>
  <si>
    <t xml:space="preserve">   Royal Botanical Park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</si>
</sst>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_)"/>
    <numFmt numFmtId="165" formatCode="#,##0.0_);\(#,##0.0\)"/>
    <numFmt numFmtId="166" formatCode="0.00_)"/>
    <numFmt numFmtId="167" formatCode="0.0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10"/>
      <color theme="1"/>
      <name val="Sylfaen"/>
      <family val="1"/>
    </font>
    <font>
      <sz val="10"/>
      <name val="Courier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3" fillId="0" borderId="0"/>
    <xf numFmtId="37" fontId="5" fillId="0" borderId="0"/>
    <xf numFmtId="0" fontId="6" fillId="0" borderId="0"/>
    <xf numFmtId="165" fontId="6" fillId="0" borderId="0"/>
  </cellStyleXfs>
  <cellXfs count="28">
    <xf numFmtId="0" fontId="0" fillId="0" borderId="0" xfId="0"/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1" fontId="0" fillId="0" borderId="0" xfId="0" applyNumberFormat="1"/>
    <xf numFmtId="0" fontId="2" fillId="0" borderId="6" xfId="4" applyFont="1" applyBorder="1" applyAlignment="1" applyProtection="1">
      <alignment horizontal="left" vertical="center"/>
    </xf>
    <xf numFmtId="0" fontId="2" fillId="0" borderId="6" xfId="4" applyFont="1" applyBorder="1" applyAlignment="1" applyProtection="1">
      <alignment vertical="center"/>
    </xf>
    <xf numFmtId="0" fontId="1" fillId="0" borderId="6" xfId="4" applyFont="1" applyBorder="1" applyAlignment="1" applyProtection="1">
      <alignment vertical="center"/>
    </xf>
    <xf numFmtId="167" fontId="2" fillId="0" borderId="6" xfId="5" applyNumberFormat="1" applyFont="1" applyBorder="1" applyAlignment="1" applyProtection="1">
      <alignment vertical="center"/>
    </xf>
    <xf numFmtId="0" fontId="2" fillId="0" borderId="5" xfId="4" applyFont="1" applyBorder="1" applyAlignment="1" applyProtection="1">
      <alignment vertical="center"/>
    </xf>
    <xf numFmtId="0" fontId="0" fillId="0" borderId="3" xfId="0" applyBorder="1"/>
    <xf numFmtId="37" fontId="2" fillId="0" borderId="2" xfId="4" applyNumberFormat="1" applyFont="1" applyBorder="1" applyAlignment="1" applyProtection="1">
      <alignment vertical="center"/>
    </xf>
    <xf numFmtId="37" fontId="2" fillId="0" borderId="2" xfId="1" applyNumberFormat="1" applyFont="1" applyBorder="1" applyAlignment="1">
      <alignment vertical="center"/>
    </xf>
    <xf numFmtId="164" fontId="1" fillId="2" borderId="7" xfId="0" applyNumberFormat="1" applyFont="1" applyFill="1" applyBorder="1" applyAlignment="1" applyProtection="1">
      <alignment horizontal="left" vertical="center"/>
    </xf>
    <xf numFmtId="0" fontId="1" fillId="2" borderId="7" xfId="1" applyNumberFormat="1" applyFont="1" applyFill="1" applyBorder="1" applyAlignment="1" applyProtection="1">
      <alignment horizontal="right" vertical="center"/>
    </xf>
    <xf numFmtId="165" fontId="2" fillId="0" borderId="7" xfId="0" applyNumberFormat="1" applyFont="1" applyBorder="1" applyAlignment="1" applyProtection="1">
      <alignment horizontal="left" vertical="center"/>
    </xf>
    <xf numFmtId="37" fontId="2" fillId="0" borderId="7" xfId="0" applyNumberFormat="1" applyFont="1" applyBorder="1" applyAlignment="1" applyProtection="1">
      <alignment horizontal="right" vertical="center"/>
    </xf>
    <xf numFmtId="166" fontId="4" fillId="0" borderId="7" xfId="0" applyNumberFormat="1" applyFont="1" applyBorder="1" applyAlignment="1" applyProtection="1">
      <alignment horizontal="left" vertical="center"/>
    </xf>
    <xf numFmtId="165" fontId="4" fillId="0" borderId="7" xfId="0" applyNumberFormat="1" applyFont="1" applyBorder="1" applyAlignment="1" applyProtection="1">
      <alignment horizontal="left" vertical="center"/>
    </xf>
    <xf numFmtId="37" fontId="2" fillId="0" borderId="7" xfId="0" applyNumberFormat="1" applyFont="1" applyFill="1" applyBorder="1" applyAlignment="1" applyProtection="1">
      <alignment horizontal="right" vertical="center"/>
    </xf>
    <xf numFmtId="37" fontId="2" fillId="0" borderId="7" xfId="3" applyFont="1" applyBorder="1" applyAlignment="1" applyProtection="1">
      <alignment vertical="center"/>
    </xf>
    <xf numFmtId="37" fontId="2" fillId="0" borderId="7" xfId="3" applyFont="1" applyFill="1" applyBorder="1" applyAlignment="1" applyProtection="1">
      <alignment horizontal="right" vertical="center"/>
    </xf>
    <xf numFmtId="37" fontId="2" fillId="0" borderId="7" xfId="3" applyFont="1" applyBorder="1" applyAlignment="1">
      <alignment horizontal="right" vertical="center"/>
    </xf>
    <xf numFmtId="37" fontId="2" fillId="0" borderId="7" xfId="3" applyFont="1" applyFill="1" applyBorder="1" applyAlignment="1" applyProtection="1">
      <alignment vertical="center"/>
    </xf>
    <xf numFmtId="37" fontId="2" fillId="0" borderId="7" xfId="3" applyFont="1" applyFill="1" applyBorder="1" applyAlignment="1">
      <alignment horizontal="right" vertical="center" shrinkToFit="1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 wrapText="1"/>
    </xf>
  </cellXfs>
  <cellStyles count="6">
    <cellStyle name="Comma 2" xfId="1"/>
    <cellStyle name="Normal" xfId="0" builtinId="0"/>
    <cellStyle name="Normal 2" xfId="2"/>
    <cellStyle name="Normal 3" xfId="3"/>
    <cellStyle name="Normal_Tab5.21" xfId="4"/>
    <cellStyle name="Normal_Tab5.23" xfId="5"/>
  </cellStyles>
  <dxfs count="0"/>
  <tableStyles count="0" defaultTableStyle="TableStyleMedium2" defaultPivotStyle="PivotStyleLight16"/>
  <colors>
    <mruColors>
      <color rgb="FFF65718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400" baseline="0"/>
            </a:pPr>
            <a:r>
              <a:rPr lang="en-US" sz="1400" baseline="0"/>
              <a:t>Health Facilities and Personnel 2011 &amp; 2017</a:t>
            </a:r>
          </a:p>
        </c:rich>
      </c:tx>
      <c:layout>
        <c:manualLayout>
          <c:xMode val="edge"/>
          <c:yMode val="edge"/>
          <c:x val="0.25205849268841396"/>
          <c:y val="6.7750677506775124E-3"/>
        </c:manualLayout>
      </c:layout>
    </c:title>
    <c:plotArea>
      <c:layout>
        <c:manualLayout>
          <c:layoutTarget val="inner"/>
          <c:xMode val="edge"/>
          <c:yMode val="edge"/>
          <c:x val="0.29058711411073612"/>
          <c:y val="0.10492899515609325"/>
          <c:w val="0.59278699537557811"/>
          <c:h val="0.77563776326739664"/>
        </c:manualLayout>
      </c:layout>
      <c:barChart>
        <c:barDir val="bar"/>
        <c:grouping val="clustered"/>
        <c:ser>
          <c:idx val="0"/>
          <c:order val="0"/>
          <c:tx>
            <c:v>2011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cat>
            <c:strRef>
              <c:f>Health!$A$4:$A$14</c:f>
              <c:strCache>
                <c:ptCount val="11"/>
                <c:pt idx="0">
                  <c:v>Hospitals </c:v>
                </c:pt>
                <c:pt idx="1">
                  <c:v>Basic Health Units </c:v>
                </c:pt>
                <c:pt idx="2">
                  <c:v>Outreach Clinics</c:v>
                </c:pt>
                <c:pt idx="3">
                  <c:v>Indigenous Units</c:v>
                </c:pt>
                <c:pt idx="4">
                  <c:v>Doctors </c:v>
                </c:pt>
                <c:pt idx="5">
                  <c:v>Assistant Clinical Officers</c:v>
                </c:pt>
                <c:pt idx="6">
                  <c:v>Nurses </c:v>
                </c:pt>
                <c:pt idx="7">
                  <c:v>Health Assistant</c:v>
                </c:pt>
                <c:pt idx="8">
                  <c:v>Basic Health Worker</c:v>
                </c:pt>
                <c:pt idx="9">
                  <c:v>Drungtshos </c:v>
                </c:pt>
                <c:pt idx="10">
                  <c:v>sMenpas </c:v>
                </c:pt>
              </c:strCache>
            </c:strRef>
          </c:cat>
          <c:val>
            <c:numRef>
              <c:f>Health!$B$4:$B$14</c:f>
              <c:numCache>
                <c:formatCode>#,##0_);\(#,##0\)</c:formatCode>
                <c:ptCount val="11"/>
                <c:pt idx="0">
                  <c:v>31</c:v>
                </c:pt>
                <c:pt idx="1">
                  <c:v>184</c:v>
                </c:pt>
                <c:pt idx="2">
                  <c:v>517</c:v>
                </c:pt>
                <c:pt idx="3">
                  <c:v>46</c:v>
                </c:pt>
                <c:pt idx="4">
                  <c:v>181</c:v>
                </c:pt>
                <c:pt idx="5">
                  <c:v>41</c:v>
                </c:pt>
                <c:pt idx="6">
                  <c:v>723</c:v>
                </c:pt>
                <c:pt idx="7">
                  <c:v>408</c:v>
                </c:pt>
                <c:pt idx="8">
                  <c:v>164</c:v>
                </c:pt>
                <c:pt idx="9">
                  <c:v>38</c:v>
                </c:pt>
                <c:pt idx="10">
                  <c:v>56</c:v>
                </c:pt>
              </c:numCache>
            </c:numRef>
          </c:val>
        </c:ser>
        <c:ser>
          <c:idx val="1"/>
          <c:order val="1"/>
          <c:tx>
            <c:v>2017</c:v>
          </c:tx>
          <c:spPr>
            <a:solidFill>
              <a:schemeClr val="accent2"/>
            </a:solidFill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cat>
            <c:strRef>
              <c:f>Health!$A$4:$A$14</c:f>
              <c:strCache>
                <c:ptCount val="11"/>
                <c:pt idx="0">
                  <c:v>Hospitals </c:v>
                </c:pt>
                <c:pt idx="1">
                  <c:v>Basic Health Units </c:v>
                </c:pt>
                <c:pt idx="2">
                  <c:v>Outreach Clinics</c:v>
                </c:pt>
                <c:pt idx="3">
                  <c:v>Indigenous Units</c:v>
                </c:pt>
                <c:pt idx="4">
                  <c:v>Doctors </c:v>
                </c:pt>
                <c:pt idx="5">
                  <c:v>Assistant Clinical Officers</c:v>
                </c:pt>
                <c:pt idx="6">
                  <c:v>Nurses </c:v>
                </c:pt>
                <c:pt idx="7">
                  <c:v>Health Assistant</c:v>
                </c:pt>
                <c:pt idx="8">
                  <c:v>Basic Health Worker</c:v>
                </c:pt>
                <c:pt idx="9">
                  <c:v>Drungtshos </c:v>
                </c:pt>
                <c:pt idx="10">
                  <c:v>sMenpas </c:v>
                </c:pt>
              </c:strCache>
            </c:strRef>
          </c:cat>
          <c:val>
            <c:numRef>
              <c:f>Health!$C$4:$C$14</c:f>
              <c:numCache>
                <c:formatCode>#,##0_);\(#,##0\)</c:formatCode>
                <c:ptCount val="11"/>
                <c:pt idx="0">
                  <c:v>27</c:v>
                </c:pt>
                <c:pt idx="1">
                  <c:v>208</c:v>
                </c:pt>
                <c:pt idx="2">
                  <c:v>551</c:v>
                </c:pt>
                <c:pt idx="3">
                  <c:v>66</c:v>
                </c:pt>
                <c:pt idx="4">
                  <c:v>345</c:v>
                </c:pt>
                <c:pt idx="5">
                  <c:v>25</c:v>
                </c:pt>
                <c:pt idx="6">
                  <c:v>1264</c:v>
                </c:pt>
                <c:pt idx="7">
                  <c:v>600</c:v>
                </c:pt>
                <c:pt idx="8">
                  <c:v>36</c:v>
                </c:pt>
                <c:pt idx="9">
                  <c:v>55</c:v>
                </c:pt>
                <c:pt idx="10">
                  <c:v>113</c:v>
                </c:pt>
              </c:numCache>
            </c:numRef>
          </c:val>
        </c:ser>
        <c:gapWidth val="57"/>
        <c:overlap val="1"/>
        <c:axId val="116069504"/>
        <c:axId val="116071424"/>
      </c:barChart>
      <c:catAx>
        <c:axId val="11606950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Health Personnel</a:t>
                </a:r>
              </a:p>
            </c:rich>
          </c:tx>
          <c:layout>
            <c:manualLayout>
              <c:xMode val="edge"/>
              <c:yMode val="edge"/>
              <c:x val="1.5873172103487074E-2"/>
              <c:y val="0.37194828542773634"/>
            </c:manualLayout>
          </c:layout>
        </c:title>
        <c:majorTickMark val="none"/>
        <c:tickLblPos val="nextTo"/>
        <c:crossAx val="116071424"/>
        <c:crosses val="autoZero"/>
        <c:auto val="1"/>
        <c:lblAlgn val="ctr"/>
        <c:lblOffset val="100"/>
      </c:catAx>
      <c:valAx>
        <c:axId val="11607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Numbers</a:t>
                </a:r>
              </a:p>
            </c:rich>
          </c:tx>
          <c:layout>
            <c:manualLayout>
              <c:xMode val="edge"/>
              <c:yMode val="edge"/>
              <c:x val="0.52941116735408078"/>
              <c:y val="0.93155474468130506"/>
            </c:manualLayout>
          </c:layout>
        </c:title>
        <c:numFmt formatCode="#,##0_);\(#,##0\)" sourceLinked="1"/>
        <c:tickLblPos val="nextTo"/>
        <c:crossAx val="11606950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900" baseline="0"/>
          </a:pPr>
          <a:endParaRPr lang="en-US"/>
        </a:p>
      </c:txPr>
    </c:legend>
    <c:plotVisOnly val="1"/>
    <c:dispBlanksAs val="gap"/>
  </c:chart>
  <c:spPr>
    <a:ln>
      <a:solidFill>
        <a:schemeClr val="accent3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18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Unemplyment Rates</a:t>
            </a:r>
            <a:r>
              <a:rPr lang="en-US" sz="1200" baseline="0"/>
              <a:t> (2012 - 2016)</a:t>
            </a:r>
            <a:endParaRPr lang="en-US" sz="1200"/>
          </a:p>
        </c:rich>
      </c:tx>
    </c:title>
    <c:plotArea>
      <c:layout>
        <c:manualLayout>
          <c:layoutTarget val="inner"/>
          <c:xMode val="edge"/>
          <c:yMode val="edge"/>
          <c:x val="0.13089129483814524"/>
          <c:y val="0.2025579615048119"/>
          <c:w val="0.79870559930008833"/>
          <c:h val="0.68146216097987655"/>
        </c:manualLayout>
      </c:layout>
      <c:lineChart>
        <c:grouping val="stacked"/>
        <c:ser>
          <c:idx val="0"/>
          <c:order val="0"/>
          <c:tx>
            <c:strRef>
              <c:f>Labour!$B$1</c:f>
              <c:strCache>
                <c:ptCount val="1"/>
                <c:pt idx="0">
                  <c:v>Bhutan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dLbls>
            <c:dLbl>
              <c:idx val="0"/>
              <c:layout>
                <c:manualLayout>
                  <c:x val="-4.6958442694663066E-2"/>
                  <c:y val="-6.0659813356663754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6958442694663066E-2"/>
                  <c:y val="-5.603018372703411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4.418066491688552E-2"/>
                  <c:y val="-5.6030183727034118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Val val="1"/>
          </c:dLbls>
          <c:cat>
            <c:numRef>
              <c:f>Labour!$A$4:$A$8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Labour!$B$3:$B$8</c:f>
              <c:numCache>
                <c:formatCode>General</c:formatCode>
                <c:ptCount val="5"/>
                <c:pt idx="0">
                  <c:v>2.1</c:v>
                </c:pt>
                <c:pt idx="1">
                  <c:v>2.9</c:v>
                </c:pt>
                <c:pt idx="2">
                  <c:v>2.6</c:v>
                </c:pt>
                <c:pt idx="3">
                  <c:v>2.5</c:v>
                </c:pt>
                <c:pt idx="4">
                  <c:v>2.1</c:v>
                </c:pt>
              </c:numCache>
            </c:numRef>
          </c:val>
        </c:ser>
        <c:ser>
          <c:idx val="1"/>
          <c:order val="1"/>
          <c:tx>
            <c:strRef>
              <c:f>Labour!$C$1</c:f>
              <c:strCache>
                <c:ptCount val="1"/>
                <c:pt idx="0">
                  <c:v>Youth</c:v>
                </c:pt>
              </c:strCache>
            </c:strRef>
          </c:tx>
          <c:spPr>
            <a:ln>
              <a:solidFill>
                <a:srgbClr val="F65718"/>
              </a:solidFill>
            </a:ln>
          </c:spPr>
          <c:dLbls>
            <c:dLbl>
              <c:idx val="0"/>
              <c:layout>
                <c:manualLayout>
                  <c:x val="-4.6958442694663066E-2"/>
                  <c:y val="-5.6030183727034118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4.6958442694663066E-2"/>
                  <c:y val="-6.0659813356663782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9736220472441146E-2"/>
                  <c:y val="-6.0659813356663754E-2"/>
                </c:manualLayout>
              </c:layout>
              <c:dLblPos val="r"/>
              <c:showVal val="1"/>
            </c:dLbl>
            <c:dLblPos val="t"/>
            <c:showVal val="1"/>
          </c:dLbls>
          <c:cat>
            <c:numRef>
              <c:f>Labour!$A$4:$A$8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Labour!$C$3:$C$8</c:f>
              <c:numCache>
                <c:formatCode>General</c:formatCode>
                <c:ptCount val="5"/>
                <c:pt idx="0">
                  <c:v>7.3</c:v>
                </c:pt>
                <c:pt idx="1">
                  <c:v>9.6</c:v>
                </c:pt>
                <c:pt idx="2">
                  <c:v>9.4</c:v>
                </c:pt>
                <c:pt idx="3">
                  <c:v>10.7</c:v>
                </c:pt>
                <c:pt idx="4">
                  <c:v>13.2</c:v>
                </c:pt>
              </c:numCache>
            </c:numRef>
          </c:val>
        </c:ser>
        <c:marker val="1"/>
        <c:axId val="116720768"/>
        <c:axId val="116722304"/>
      </c:lineChart>
      <c:catAx>
        <c:axId val="116720768"/>
        <c:scaling>
          <c:orientation val="minMax"/>
        </c:scaling>
        <c:axPos val="b"/>
        <c:numFmt formatCode="General" sourceLinked="1"/>
        <c:majorTickMark val="none"/>
        <c:tickLblPos val="nextTo"/>
        <c:crossAx val="116722304"/>
        <c:crosses val="autoZero"/>
        <c:auto val="1"/>
        <c:lblAlgn val="ctr"/>
        <c:lblOffset val="100"/>
      </c:catAx>
      <c:valAx>
        <c:axId val="1167223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</c:title>
        <c:numFmt formatCode="General" sourceLinked="1"/>
        <c:majorTickMark val="none"/>
        <c:tickLblPos val="nextTo"/>
        <c:crossAx val="116720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681911636045591"/>
          <c:y val="0.40621318168562282"/>
          <c:w val="0.16484755030621173"/>
          <c:h val="0.16743438320210013"/>
        </c:manualLayout>
      </c:layout>
    </c:legend>
    <c:plotVisOnly val="1"/>
    <c:dispBlanksAs val="zero"/>
  </c:chart>
  <c:spPr>
    <a:ln>
      <a:solidFill>
        <a:srgbClr val="F65718"/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Percent Distribution</a:t>
            </a:r>
            <a:r>
              <a:rPr lang="en-US" sz="1100" baseline="0"/>
              <a:t> of Agriculture Areas - 2010</a:t>
            </a:r>
            <a:endParaRPr lang="en-US" sz="1100"/>
          </a:p>
        </c:rich>
      </c:tx>
    </c:title>
    <c:plotArea>
      <c:layout>
        <c:manualLayout>
          <c:layoutTarget val="inner"/>
          <c:xMode val="edge"/>
          <c:yMode val="edge"/>
          <c:x val="0.1440608048993878"/>
          <c:y val="0.17440653251676907"/>
          <c:w val="0.48696216097987877"/>
          <c:h val="0.8116036016331305"/>
        </c:manualLayout>
      </c:layout>
      <c:pieChart>
        <c:varyColors val="1"/>
        <c:ser>
          <c:idx val="0"/>
          <c:order val="0"/>
          <c:tx>
            <c:strRef>
              <c:f>Agriculture!$B$1</c:f>
              <c:strCache>
                <c:ptCount val="1"/>
                <c:pt idx="0">
                  <c:v>Percent</c:v>
                </c:pt>
              </c:strCache>
            </c:strRef>
          </c:tx>
          <c:dLbls>
            <c:dLbl>
              <c:idx val="0"/>
              <c:layout>
                <c:manualLayout>
                  <c:x val="-0.10043285214348206"/>
                  <c:y val="0.12818533100029189"/>
                </c:manualLayout>
              </c:layout>
              <c:showVal val="1"/>
            </c:dLbl>
            <c:dLbl>
              <c:idx val="1"/>
              <c:layout>
                <c:manualLayout>
                  <c:x val="9.2617563429571323E-2"/>
                  <c:y val="-0.2571525955088948"/>
                </c:manualLayout>
              </c:layout>
              <c:showVal val="1"/>
            </c:dLbl>
            <c:txPr>
              <a:bodyPr/>
              <a:lstStyle/>
              <a:p>
                <a:pPr>
                  <a:defRPr sz="1000" b="1"/>
                </a:pPr>
                <a:endParaRPr lang="en-US"/>
              </a:p>
            </c:txPr>
            <c:showVal val="1"/>
            <c:showLeaderLines val="1"/>
          </c:dLbls>
          <c:cat>
            <c:strRef>
              <c:f>Agriculture!$A$2:$A$7</c:f>
              <c:strCache>
                <c:ptCount val="6"/>
                <c:pt idx="0">
                  <c:v>Wetland</c:v>
                </c:pt>
                <c:pt idx="1">
                  <c:v>Dryland</c:v>
                </c:pt>
                <c:pt idx="2">
                  <c:v>Citrus Orchard</c:v>
                </c:pt>
                <c:pt idx="3">
                  <c:v>Apple Orchard</c:v>
                </c:pt>
                <c:pt idx="4">
                  <c:v>Arecanut Plantation</c:v>
                </c:pt>
                <c:pt idx="5">
                  <c:v>Cardamom Plantation</c:v>
                </c:pt>
              </c:strCache>
            </c:strRef>
          </c:cat>
          <c:val>
            <c:numRef>
              <c:f>Agriculture!$B$2:$B$7</c:f>
              <c:numCache>
                <c:formatCode>0</c:formatCode>
                <c:ptCount val="6"/>
                <c:pt idx="0">
                  <c:v>28.376936347306458</c:v>
                </c:pt>
                <c:pt idx="1">
                  <c:v>60.695929002080852</c:v>
                </c:pt>
                <c:pt idx="2">
                  <c:v>4.8802176890106175</c:v>
                </c:pt>
                <c:pt idx="3">
                  <c:v>1.8505344407491062</c:v>
                </c:pt>
                <c:pt idx="4">
                  <c:v>0.99507354118128311</c:v>
                </c:pt>
                <c:pt idx="5">
                  <c:v>3.2013089796716883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0563932633420923"/>
          <c:y val="0.18785287255759722"/>
          <c:w val="0.29436067366579255"/>
          <c:h val="0.71989574219889407"/>
        </c:manualLayout>
      </c:layout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zero"/>
  </c:chart>
  <c:spPr>
    <a:ln>
      <a:solidFill>
        <a:schemeClr val="bg1">
          <a:lumMod val="75000"/>
        </a:schemeClr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Protected Areas in Bhutan (Sq Km), 2017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6175258641997127"/>
          <c:y val="0.13415662025297687"/>
          <c:w val="0.58900974541859441"/>
          <c:h val="0.71000961711847255"/>
        </c:manualLayout>
      </c:layout>
      <c:barChart>
        <c:barDir val="bar"/>
        <c:grouping val="stacked"/>
        <c:ser>
          <c:idx val="0"/>
          <c:order val="0"/>
          <c:dLbls>
            <c:dLbl>
              <c:idx val="0"/>
              <c:layout>
                <c:manualLayout>
                  <c:x val="6.6008137157662489E-2"/>
                  <c:y val="0"/>
                </c:manualLayout>
              </c:layout>
              <c:dLblPos val="inEnd"/>
              <c:showVal val="1"/>
            </c:dLbl>
            <c:dLbl>
              <c:idx val="1"/>
              <c:layout>
                <c:manualLayout>
                  <c:x val="7.0820800356253683E-2"/>
                  <c:y val="-3.4763866445319305E-7"/>
                </c:manualLayout>
              </c:layout>
              <c:dLblPos val="inEnd"/>
              <c:showVal val="1"/>
            </c:dLbl>
            <c:dLbl>
              <c:idx val="2"/>
              <c:layout>
                <c:manualLayout>
                  <c:x val="6.6008137157662586E-2"/>
                  <c:y val="8.0940933984763274E-17"/>
                </c:manualLayout>
              </c:layout>
              <c:dLblPos val="inEnd"/>
              <c:showVal val="1"/>
            </c:dLbl>
            <c:dLbl>
              <c:idx val="3"/>
              <c:layout>
                <c:manualLayout>
                  <c:x val="6.8578831245066099E-2"/>
                  <c:y val="-3.4763866437225217E-7"/>
                </c:manualLayout>
              </c:layout>
              <c:dLblPos val="inEnd"/>
              <c:showVal val="1"/>
            </c:dLbl>
            <c:dLbl>
              <c:idx val="4"/>
              <c:layout>
                <c:manualLayout>
                  <c:x val="6.6008137157662489E-2"/>
                  <c:y val="0"/>
                </c:manualLayout>
              </c:layout>
              <c:dLblPos val="inEnd"/>
              <c:showVal val="1"/>
            </c:dLbl>
            <c:dLbl>
              <c:idx val="5"/>
              <c:layout>
                <c:manualLayout>
                  <c:x val="6.8250106268850003E-2"/>
                  <c:y val="0"/>
                </c:manualLayout>
              </c:layout>
              <c:dLblPos val="inEnd"/>
              <c:showVal val="1"/>
            </c:dLbl>
            <c:dLbl>
              <c:idx val="6"/>
              <c:layout>
                <c:manualLayout>
                  <c:x val="4.9984413901989808E-2"/>
                  <c:y val="-4.4150110375275895E-3"/>
                </c:manualLayout>
              </c:layout>
              <c:dLblPos val="inEnd"/>
              <c:showVal val="1"/>
            </c:dLbl>
            <c:dLbl>
              <c:idx val="7"/>
              <c:layout>
                <c:manualLayout>
                  <c:x val="5.288342813189488E-2"/>
                  <c:y val="0"/>
                </c:manualLayout>
              </c:layout>
              <c:dLblPos val="inEnd"/>
              <c:showVal val="1"/>
            </c:dLbl>
            <c:dLbl>
              <c:idx val="8"/>
              <c:layout>
                <c:manualLayout>
                  <c:x val="5.5125599659939684E-2"/>
                  <c:y val="0"/>
                </c:manualLayout>
              </c:layout>
              <c:dLblPos val="inEnd"/>
              <c:showVal val="1"/>
            </c:dLbl>
            <c:dLbl>
              <c:idx val="9"/>
              <c:layout>
                <c:manualLayout>
                  <c:x val="4.9327354260089683E-2"/>
                  <c:y val="0"/>
                </c:manualLayout>
              </c:layout>
              <c:dLblPos val="inEnd"/>
              <c:showVal val="1"/>
            </c:dLbl>
            <c:dLbl>
              <c:idx val="10"/>
              <c:layout>
                <c:manualLayout>
                  <c:x val="4.9327354260089683E-2"/>
                  <c:y val="0"/>
                </c:manualLayout>
              </c:layout>
              <c:dLblPos val="inEnd"/>
              <c:showVal val="1"/>
            </c:dLbl>
            <c:dLbl>
              <c:idx val="11"/>
              <c:layout>
                <c:manualLayout>
                  <c:x val="4.1015727789810337E-2"/>
                  <c:y val="6.4869374771862128E-4"/>
                </c:manualLayout>
              </c:layout>
              <c:dLblPos val="inEnd"/>
              <c:showVal val="1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inEnd"/>
            <c:showVal val="1"/>
          </c:dLbls>
          <c:cat>
            <c:strRef>
              <c:f>Environment!$A$3:$A$14</c:f>
              <c:strCache>
                <c:ptCount val="12"/>
                <c:pt idx="0">
                  <c:v>  Wangchuck Centenial National Park</c:v>
                </c:pt>
                <c:pt idx="1">
                  <c:v>   Jigme Dorji National Park</c:v>
                </c:pt>
                <c:pt idx="2">
                  <c:v>   Biological Corridors</c:v>
                </c:pt>
                <c:pt idx="3">
                  <c:v>   Jigme Singye Wangchuck National Park</c:v>
                </c:pt>
                <c:pt idx="4">
                  <c:v>   Bomdeling Wildlife Sanctuary</c:v>
                </c:pt>
                <c:pt idx="5">
                  <c:v>   Royal Manas National Park</c:v>
                </c:pt>
                <c:pt idx="6">
                  <c:v>   Phrumsengla National Park</c:v>
                </c:pt>
                <c:pt idx="7">
                  <c:v>   Sakteng Wildlife Sanctuary</c:v>
                </c:pt>
                <c:pt idx="8">
                  <c:v>   Jigme Khesar Strict Nature Reserve</c:v>
                </c:pt>
                <c:pt idx="9">
                  <c:v>   JomotshangkhaWildlife Sanctuary</c:v>
                </c:pt>
                <c:pt idx="10">
                  <c:v>   Phibsoo Wildlife Sanctuary</c:v>
                </c:pt>
                <c:pt idx="11">
                  <c:v>   Royal Botanical Park </c:v>
                </c:pt>
              </c:strCache>
            </c:strRef>
          </c:cat>
          <c:val>
            <c:numRef>
              <c:f>Environment!$B$3:$B$14</c:f>
              <c:numCache>
                <c:formatCode>#,##0_);\(#,##0\)</c:formatCode>
                <c:ptCount val="12"/>
                <c:pt idx="0">
                  <c:v>4914</c:v>
                </c:pt>
                <c:pt idx="1">
                  <c:v>4316</c:v>
                </c:pt>
                <c:pt idx="2">
                  <c:v>3307.14</c:v>
                </c:pt>
                <c:pt idx="3">
                  <c:v>1730</c:v>
                </c:pt>
                <c:pt idx="4">
                  <c:v>1520</c:v>
                </c:pt>
                <c:pt idx="5">
                  <c:v>1057</c:v>
                </c:pt>
                <c:pt idx="6">
                  <c:v>905.05</c:v>
                </c:pt>
                <c:pt idx="7">
                  <c:v>740.6</c:v>
                </c:pt>
                <c:pt idx="8">
                  <c:v>609.51</c:v>
                </c:pt>
                <c:pt idx="9">
                  <c:v>334.73</c:v>
                </c:pt>
                <c:pt idx="10">
                  <c:v>268.93</c:v>
                </c:pt>
                <c:pt idx="11">
                  <c:v>47</c:v>
                </c:pt>
              </c:numCache>
            </c:numRef>
          </c:val>
        </c:ser>
        <c:dLbls>
          <c:showVal val="1"/>
        </c:dLbls>
        <c:gapWidth val="30"/>
        <c:overlap val="100"/>
        <c:axId val="116934528"/>
        <c:axId val="116936064"/>
      </c:barChart>
      <c:catAx>
        <c:axId val="116934528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6936064"/>
        <c:crosses val="autoZero"/>
        <c:auto val="1"/>
        <c:lblAlgn val="ctr"/>
        <c:lblOffset val="100"/>
      </c:catAx>
      <c:valAx>
        <c:axId val="116936064"/>
        <c:scaling>
          <c:orientation val="minMax"/>
        </c:scaling>
        <c:axPos val="b"/>
        <c:numFmt formatCode="#,##0_);\(#,##0\)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116934528"/>
        <c:crosses val="autoZero"/>
        <c:crossBetween val="between"/>
      </c:valAx>
    </c:plotArea>
    <c:plotVisOnly val="1"/>
  </c:chart>
  <c:spPr>
    <a:solidFill>
      <a:schemeClr val="lt1"/>
    </a:solidFill>
    <a:ln w="9525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4</xdr:row>
      <xdr:rowOff>104775</xdr:rowOff>
    </xdr:from>
    <xdr:to>
      <xdr:col>12</xdr:col>
      <xdr:colOff>571500</xdr:colOff>
      <xdr:row>24</xdr:row>
      <xdr:rowOff>43815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3</xdr:row>
      <xdr:rowOff>142875</xdr:rowOff>
    </xdr:from>
    <xdr:to>
      <xdr:col>13</xdr:col>
      <xdr:colOff>381000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161925</xdr:rowOff>
    </xdr:from>
    <xdr:to>
      <xdr:col>11</xdr:col>
      <xdr:colOff>323850</xdr:colOff>
      <xdr:row>17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2</xdr:row>
      <xdr:rowOff>44450</xdr:rowOff>
    </xdr:from>
    <xdr:to>
      <xdr:col>10</xdr:col>
      <xdr:colOff>279400</xdr:colOff>
      <xdr:row>8</xdr:row>
      <xdr:rowOff>292100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14"/>
  <sheetViews>
    <sheetView tabSelected="1" workbookViewId="0">
      <selection activeCell="N24" sqref="N24"/>
    </sheetView>
  </sheetViews>
  <sheetFormatPr defaultRowHeight="15"/>
  <cols>
    <col min="1" max="1" width="40.140625" style="3" customWidth="1"/>
    <col min="2" max="2" width="8.7109375" style="2" customWidth="1"/>
    <col min="3" max="253" width="11.7109375" style="1"/>
    <col min="254" max="254" width="40.140625" style="1" customWidth="1"/>
    <col min="255" max="256" width="8.7109375" style="1" customWidth="1"/>
    <col min="257" max="509" width="11.7109375" style="1"/>
    <col min="510" max="510" width="40.140625" style="1" customWidth="1"/>
    <col min="511" max="512" width="8.7109375" style="1" customWidth="1"/>
    <col min="513" max="765" width="11.7109375" style="1"/>
    <col min="766" max="766" width="40.140625" style="1" customWidth="1"/>
    <col min="767" max="768" width="8.7109375" style="1" customWidth="1"/>
    <col min="769" max="1021" width="9.140625" style="1"/>
    <col min="1022" max="1022" width="40.140625" style="1" customWidth="1"/>
    <col min="1023" max="1024" width="8.7109375" style="1" customWidth="1"/>
    <col min="1025" max="1277" width="11.7109375" style="1"/>
    <col min="1278" max="1278" width="40.140625" style="1" customWidth="1"/>
    <col min="1279" max="1280" width="8.7109375" style="1" customWidth="1"/>
    <col min="1281" max="1533" width="11.7109375" style="1"/>
    <col min="1534" max="1534" width="40.140625" style="1" customWidth="1"/>
    <col min="1535" max="1536" width="8.7109375" style="1" customWidth="1"/>
    <col min="1537" max="1789" width="11.7109375" style="1"/>
    <col min="1790" max="1790" width="40.140625" style="1" customWidth="1"/>
    <col min="1791" max="1792" width="8.7109375" style="1" customWidth="1"/>
    <col min="1793" max="2045" width="9.140625" style="1"/>
    <col min="2046" max="2046" width="40.140625" style="1" customWidth="1"/>
    <col min="2047" max="2048" width="8.7109375" style="1" customWidth="1"/>
    <col min="2049" max="2301" width="11.7109375" style="1"/>
    <col min="2302" max="2302" width="40.140625" style="1" customWidth="1"/>
    <col min="2303" max="2304" width="8.7109375" style="1" customWidth="1"/>
    <col min="2305" max="2557" width="11.7109375" style="1"/>
    <col min="2558" max="2558" width="40.140625" style="1" customWidth="1"/>
    <col min="2559" max="2560" width="8.7109375" style="1" customWidth="1"/>
    <col min="2561" max="2813" width="11.7109375" style="1"/>
    <col min="2814" max="2814" width="40.140625" style="1" customWidth="1"/>
    <col min="2815" max="2816" width="8.7109375" style="1" customWidth="1"/>
    <col min="2817" max="3069" width="9.140625" style="1"/>
    <col min="3070" max="3070" width="40.140625" style="1" customWidth="1"/>
    <col min="3071" max="3072" width="8.7109375" style="1" customWidth="1"/>
    <col min="3073" max="3325" width="11.7109375" style="1"/>
    <col min="3326" max="3326" width="40.140625" style="1" customWidth="1"/>
    <col min="3327" max="3328" width="8.7109375" style="1" customWidth="1"/>
    <col min="3329" max="3581" width="11.7109375" style="1"/>
    <col min="3582" max="3582" width="40.140625" style="1" customWidth="1"/>
    <col min="3583" max="3584" width="8.7109375" style="1" customWidth="1"/>
    <col min="3585" max="3837" width="11.7109375" style="1"/>
    <col min="3838" max="3838" width="40.140625" style="1" customWidth="1"/>
    <col min="3839" max="3840" width="8.7109375" style="1" customWidth="1"/>
    <col min="3841" max="4093" width="9.140625" style="1"/>
    <col min="4094" max="4094" width="40.140625" style="1" customWidth="1"/>
    <col min="4095" max="4096" width="8.7109375" style="1" customWidth="1"/>
    <col min="4097" max="4349" width="11.7109375" style="1"/>
    <col min="4350" max="4350" width="40.140625" style="1" customWidth="1"/>
    <col min="4351" max="4352" width="8.7109375" style="1" customWidth="1"/>
    <col min="4353" max="4605" width="11.7109375" style="1"/>
    <col min="4606" max="4606" width="40.140625" style="1" customWidth="1"/>
    <col min="4607" max="4608" width="8.7109375" style="1" customWidth="1"/>
    <col min="4609" max="4861" width="11.7109375" style="1"/>
    <col min="4862" max="4862" width="40.140625" style="1" customWidth="1"/>
    <col min="4863" max="4864" width="8.7109375" style="1" customWidth="1"/>
    <col min="4865" max="5117" width="9.140625" style="1"/>
    <col min="5118" max="5118" width="40.140625" style="1" customWidth="1"/>
    <col min="5119" max="5120" width="8.7109375" style="1" customWidth="1"/>
    <col min="5121" max="5373" width="11.7109375" style="1"/>
    <col min="5374" max="5374" width="40.140625" style="1" customWidth="1"/>
    <col min="5375" max="5376" width="8.7109375" style="1" customWidth="1"/>
    <col min="5377" max="5629" width="11.7109375" style="1"/>
    <col min="5630" max="5630" width="40.140625" style="1" customWidth="1"/>
    <col min="5631" max="5632" width="8.7109375" style="1" customWidth="1"/>
    <col min="5633" max="5885" width="11.7109375" style="1"/>
    <col min="5886" max="5886" width="40.140625" style="1" customWidth="1"/>
    <col min="5887" max="5888" width="8.7109375" style="1" customWidth="1"/>
    <col min="5889" max="6141" width="9.140625" style="1"/>
    <col min="6142" max="6142" width="40.140625" style="1" customWidth="1"/>
    <col min="6143" max="6144" width="8.7109375" style="1" customWidth="1"/>
    <col min="6145" max="6397" width="11.7109375" style="1"/>
    <col min="6398" max="6398" width="40.140625" style="1" customWidth="1"/>
    <col min="6399" max="6400" width="8.7109375" style="1" customWidth="1"/>
    <col min="6401" max="6653" width="11.7109375" style="1"/>
    <col min="6654" max="6654" width="40.140625" style="1" customWidth="1"/>
    <col min="6655" max="6656" width="8.7109375" style="1" customWidth="1"/>
    <col min="6657" max="6909" width="11.7109375" style="1"/>
    <col min="6910" max="6910" width="40.140625" style="1" customWidth="1"/>
    <col min="6911" max="6912" width="8.7109375" style="1" customWidth="1"/>
    <col min="6913" max="7165" width="9.140625" style="1"/>
    <col min="7166" max="7166" width="40.140625" style="1" customWidth="1"/>
    <col min="7167" max="7168" width="8.7109375" style="1" customWidth="1"/>
    <col min="7169" max="7421" width="11.7109375" style="1"/>
    <col min="7422" max="7422" width="40.140625" style="1" customWidth="1"/>
    <col min="7423" max="7424" width="8.7109375" style="1" customWidth="1"/>
    <col min="7425" max="7677" width="11.7109375" style="1"/>
    <col min="7678" max="7678" width="40.140625" style="1" customWidth="1"/>
    <col min="7679" max="7680" width="8.7109375" style="1" customWidth="1"/>
    <col min="7681" max="7933" width="11.7109375" style="1"/>
    <col min="7934" max="7934" width="40.140625" style="1" customWidth="1"/>
    <col min="7935" max="7936" width="8.7109375" style="1" customWidth="1"/>
    <col min="7937" max="8189" width="9.140625" style="1"/>
    <col min="8190" max="8190" width="40.140625" style="1" customWidth="1"/>
    <col min="8191" max="8192" width="8.7109375" style="1" customWidth="1"/>
    <col min="8193" max="8445" width="11.7109375" style="1"/>
    <col min="8446" max="8446" width="40.140625" style="1" customWidth="1"/>
    <col min="8447" max="8448" width="8.7109375" style="1" customWidth="1"/>
    <col min="8449" max="8701" width="11.7109375" style="1"/>
    <col min="8702" max="8702" width="40.140625" style="1" customWidth="1"/>
    <col min="8703" max="8704" width="8.7109375" style="1" customWidth="1"/>
    <col min="8705" max="8957" width="11.7109375" style="1"/>
    <col min="8958" max="8958" width="40.140625" style="1" customWidth="1"/>
    <col min="8959" max="8960" width="8.7109375" style="1" customWidth="1"/>
    <col min="8961" max="9213" width="9.140625" style="1"/>
    <col min="9214" max="9214" width="40.140625" style="1" customWidth="1"/>
    <col min="9215" max="9216" width="8.7109375" style="1" customWidth="1"/>
    <col min="9217" max="9469" width="11.7109375" style="1"/>
    <col min="9470" max="9470" width="40.140625" style="1" customWidth="1"/>
    <col min="9471" max="9472" width="8.7109375" style="1" customWidth="1"/>
    <col min="9473" max="9725" width="11.7109375" style="1"/>
    <col min="9726" max="9726" width="40.140625" style="1" customWidth="1"/>
    <col min="9727" max="9728" width="8.7109375" style="1" customWidth="1"/>
    <col min="9729" max="9981" width="11.7109375" style="1"/>
    <col min="9982" max="9982" width="40.140625" style="1" customWidth="1"/>
    <col min="9983" max="9984" width="8.7109375" style="1" customWidth="1"/>
    <col min="9985" max="10237" width="9.140625" style="1"/>
    <col min="10238" max="10238" width="40.140625" style="1" customWidth="1"/>
    <col min="10239" max="10240" width="8.7109375" style="1" customWidth="1"/>
    <col min="10241" max="10493" width="11.7109375" style="1"/>
    <col min="10494" max="10494" width="40.140625" style="1" customWidth="1"/>
    <col min="10495" max="10496" width="8.7109375" style="1" customWidth="1"/>
    <col min="10497" max="10749" width="11.7109375" style="1"/>
    <col min="10750" max="10750" width="40.140625" style="1" customWidth="1"/>
    <col min="10751" max="10752" width="8.7109375" style="1" customWidth="1"/>
    <col min="10753" max="11005" width="11.7109375" style="1"/>
    <col min="11006" max="11006" width="40.140625" style="1" customWidth="1"/>
    <col min="11007" max="11008" width="8.7109375" style="1" customWidth="1"/>
    <col min="11009" max="11261" width="9.140625" style="1"/>
    <col min="11262" max="11262" width="40.140625" style="1" customWidth="1"/>
    <col min="11263" max="11264" width="8.7109375" style="1" customWidth="1"/>
    <col min="11265" max="11517" width="11.7109375" style="1"/>
    <col min="11518" max="11518" width="40.140625" style="1" customWidth="1"/>
    <col min="11519" max="11520" width="8.7109375" style="1" customWidth="1"/>
    <col min="11521" max="11773" width="11.7109375" style="1"/>
    <col min="11774" max="11774" width="40.140625" style="1" customWidth="1"/>
    <col min="11775" max="11776" width="8.7109375" style="1" customWidth="1"/>
    <col min="11777" max="12029" width="11.7109375" style="1"/>
    <col min="12030" max="12030" width="40.140625" style="1" customWidth="1"/>
    <col min="12031" max="12032" width="8.7109375" style="1" customWidth="1"/>
    <col min="12033" max="12285" width="9.140625" style="1"/>
    <col min="12286" max="12286" width="40.140625" style="1" customWidth="1"/>
    <col min="12287" max="12288" width="8.7109375" style="1" customWidth="1"/>
    <col min="12289" max="12541" width="11.7109375" style="1"/>
    <col min="12542" max="12542" width="40.140625" style="1" customWidth="1"/>
    <col min="12543" max="12544" width="8.7109375" style="1" customWidth="1"/>
    <col min="12545" max="12797" width="11.7109375" style="1"/>
    <col min="12798" max="12798" width="40.140625" style="1" customWidth="1"/>
    <col min="12799" max="12800" width="8.7109375" style="1" customWidth="1"/>
    <col min="12801" max="13053" width="11.7109375" style="1"/>
    <col min="13054" max="13054" width="40.140625" style="1" customWidth="1"/>
    <col min="13055" max="13056" width="8.7109375" style="1" customWidth="1"/>
    <col min="13057" max="13309" width="9.140625" style="1"/>
    <col min="13310" max="13310" width="40.140625" style="1" customWidth="1"/>
    <col min="13311" max="13312" width="8.7109375" style="1" customWidth="1"/>
    <col min="13313" max="13565" width="11.7109375" style="1"/>
    <col min="13566" max="13566" width="40.140625" style="1" customWidth="1"/>
    <col min="13567" max="13568" width="8.7109375" style="1" customWidth="1"/>
    <col min="13569" max="13821" width="11.7109375" style="1"/>
    <col min="13822" max="13822" width="40.140625" style="1" customWidth="1"/>
    <col min="13823" max="13824" width="8.7109375" style="1" customWidth="1"/>
    <col min="13825" max="14077" width="11.7109375" style="1"/>
    <col min="14078" max="14078" width="40.140625" style="1" customWidth="1"/>
    <col min="14079" max="14080" width="8.7109375" style="1" customWidth="1"/>
    <col min="14081" max="14333" width="9.140625" style="1"/>
    <col min="14334" max="14334" width="40.140625" style="1" customWidth="1"/>
    <col min="14335" max="14336" width="8.7109375" style="1" customWidth="1"/>
    <col min="14337" max="14589" width="11.7109375" style="1"/>
    <col min="14590" max="14590" width="40.140625" style="1" customWidth="1"/>
    <col min="14591" max="14592" width="8.7109375" style="1" customWidth="1"/>
    <col min="14593" max="14845" width="11.7109375" style="1"/>
    <col min="14846" max="14846" width="40.140625" style="1" customWidth="1"/>
    <col min="14847" max="14848" width="8.7109375" style="1" customWidth="1"/>
    <col min="14849" max="15101" width="11.7109375" style="1"/>
    <col min="15102" max="15102" width="40.140625" style="1" customWidth="1"/>
    <col min="15103" max="15104" width="8.7109375" style="1" customWidth="1"/>
    <col min="15105" max="15357" width="9.140625" style="1"/>
    <col min="15358" max="15358" width="40.140625" style="1" customWidth="1"/>
    <col min="15359" max="15360" width="8.7109375" style="1" customWidth="1"/>
    <col min="15361" max="15613" width="11.7109375" style="1"/>
    <col min="15614" max="15614" width="40.140625" style="1" customWidth="1"/>
    <col min="15615" max="15616" width="8.7109375" style="1" customWidth="1"/>
    <col min="15617" max="15869" width="11.7109375" style="1"/>
    <col min="15870" max="15870" width="40.140625" style="1" customWidth="1"/>
    <col min="15871" max="15872" width="8.7109375" style="1" customWidth="1"/>
    <col min="15873" max="16125" width="11.7109375" style="1"/>
    <col min="16126" max="16126" width="40.140625" style="1" customWidth="1"/>
    <col min="16127" max="16128" width="8.7109375" style="1" customWidth="1"/>
    <col min="16129" max="16384" width="9.140625" style="1"/>
  </cols>
  <sheetData>
    <row r="3" spans="1:3">
      <c r="A3" s="13" t="s">
        <v>10</v>
      </c>
      <c r="B3" s="14">
        <v>2011</v>
      </c>
      <c r="C3" s="14">
        <v>2017</v>
      </c>
    </row>
    <row r="4" spans="1:3">
      <c r="A4" s="15" t="s">
        <v>13</v>
      </c>
      <c r="B4" s="16">
        <v>31</v>
      </c>
      <c r="C4" s="16">
        <v>27</v>
      </c>
    </row>
    <row r="5" spans="1:3">
      <c r="A5" s="15" t="s">
        <v>14</v>
      </c>
      <c r="B5" s="16">
        <v>184</v>
      </c>
      <c r="C5" s="16">
        <v>208</v>
      </c>
    </row>
    <row r="6" spans="1:3">
      <c r="A6" s="17" t="s">
        <v>15</v>
      </c>
      <c r="B6" s="16">
        <v>517</v>
      </c>
      <c r="C6" s="16">
        <v>551</v>
      </c>
    </row>
    <row r="7" spans="1:3">
      <c r="A7" s="18" t="s">
        <v>16</v>
      </c>
      <c r="B7" s="16">
        <v>46</v>
      </c>
      <c r="C7" s="19">
        <v>66</v>
      </c>
    </row>
    <row r="8" spans="1:3">
      <c r="A8" s="20" t="s">
        <v>17</v>
      </c>
      <c r="B8" s="21">
        <v>181</v>
      </c>
      <c r="C8" s="21">
        <v>345</v>
      </c>
    </row>
    <row r="9" spans="1:3">
      <c r="A9" s="20" t="s">
        <v>18</v>
      </c>
      <c r="B9" s="22">
        <v>41</v>
      </c>
      <c r="C9" s="22">
        <v>25</v>
      </c>
    </row>
    <row r="10" spans="1:3">
      <c r="A10" s="23" t="s">
        <v>19</v>
      </c>
      <c r="B10" s="24">
        <v>723</v>
      </c>
      <c r="C10" s="24">
        <v>1264</v>
      </c>
    </row>
    <row r="11" spans="1:3">
      <c r="A11" s="20" t="s">
        <v>11</v>
      </c>
      <c r="B11" s="21">
        <v>408</v>
      </c>
      <c r="C11" s="21">
        <v>600</v>
      </c>
    </row>
    <row r="12" spans="1:3">
      <c r="A12" s="20" t="s">
        <v>12</v>
      </c>
      <c r="B12" s="21">
        <v>164</v>
      </c>
      <c r="C12" s="21">
        <v>36</v>
      </c>
    </row>
    <row r="13" spans="1:3">
      <c r="A13" s="20" t="s">
        <v>20</v>
      </c>
      <c r="B13" s="21">
        <v>38</v>
      </c>
      <c r="C13" s="21">
        <v>55</v>
      </c>
    </row>
    <row r="14" spans="1:3">
      <c r="A14" s="20" t="s">
        <v>21</v>
      </c>
      <c r="B14" s="21">
        <v>56</v>
      </c>
      <c r="C14" s="21">
        <v>113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P23" sqref="P23"/>
    </sheetView>
  </sheetViews>
  <sheetFormatPr defaultRowHeight="15"/>
  <sheetData>
    <row r="1" spans="1:3">
      <c r="B1" t="s">
        <v>1</v>
      </c>
      <c r="C1" t="s">
        <v>0</v>
      </c>
    </row>
    <row r="2" spans="1:3" hidden="1">
      <c r="A2">
        <v>2010</v>
      </c>
      <c r="B2">
        <v>3.3</v>
      </c>
      <c r="C2">
        <v>9.1999999999999993</v>
      </c>
    </row>
    <row r="3" spans="1:3" hidden="1">
      <c r="A3">
        <v>2011</v>
      </c>
      <c r="B3">
        <v>3.1</v>
      </c>
      <c r="C3">
        <v>9.1999999999999993</v>
      </c>
    </row>
    <row r="4" spans="1:3">
      <c r="A4">
        <v>2012</v>
      </c>
      <c r="B4">
        <v>2.1</v>
      </c>
      <c r="C4">
        <v>7.3</v>
      </c>
    </row>
    <row r="5" spans="1:3">
      <c r="A5">
        <v>2013</v>
      </c>
      <c r="B5">
        <v>2.9</v>
      </c>
      <c r="C5">
        <v>9.6</v>
      </c>
    </row>
    <row r="6" spans="1:3">
      <c r="A6">
        <v>2014</v>
      </c>
      <c r="B6">
        <v>2.6</v>
      </c>
      <c r="C6">
        <v>9.4</v>
      </c>
    </row>
    <row r="7" spans="1:3">
      <c r="A7">
        <v>2015</v>
      </c>
      <c r="B7">
        <v>2.5</v>
      </c>
      <c r="C7">
        <v>10.7</v>
      </c>
    </row>
    <row r="8" spans="1:3">
      <c r="A8">
        <v>2016</v>
      </c>
      <c r="B8">
        <v>2.1</v>
      </c>
      <c r="C8">
        <v>13.2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I21" sqref="I21"/>
    </sheetView>
  </sheetViews>
  <sheetFormatPr defaultRowHeight="15"/>
  <cols>
    <col min="1" max="1" width="20.42578125" bestFit="1" customWidth="1"/>
    <col min="2" max="2" width="11.28515625" customWidth="1"/>
  </cols>
  <sheetData>
    <row r="1" spans="1:3">
      <c r="B1" t="s">
        <v>9</v>
      </c>
      <c r="C1" t="s">
        <v>2</v>
      </c>
    </row>
    <row r="2" spans="1:3">
      <c r="A2" t="s">
        <v>3</v>
      </c>
      <c r="B2" s="4">
        <f t="shared" ref="B2:B7" si="0">(C2/$C$8)*100</f>
        <v>28.376936347306458</v>
      </c>
      <c r="C2">
        <v>319.11</v>
      </c>
    </row>
    <row r="3" spans="1:3">
      <c r="A3" t="s">
        <v>4</v>
      </c>
      <c r="B3" s="4">
        <f t="shared" si="0"/>
        <v>60.695929002080852</v>
      </c>
      <c r="C3">
        <v>682.55</v>
      </c>
    </row>
    <row r="4" spans="1:3">
      <c r="A4" t="s">
        <v>5</v>
      </c>
      <c r="B4" s="4">
        <f t="shared" si="0"/>
        <v>4.8802176890106175</v>
      </c>
      <c r="C4">
        <v>54.88</v>
      </c>
    </row>
    <row r="5" spans="1:3">
      <c r="A5" t="s">
        <v>6</v>
      </c>
      <c r="B5" s="4">
        <f t="shared" si="0"/>
        <v>1.8505344407491062</v>
      </c>
      <c r="C5">
        <v>20.81</v>
      </c>
    </row>
    <row r="6" spans="1:3">
      <c r="A6" t="s">
        <v>7</v>
      </c>
      <c r="B6" s="4">
        <f t="shared" si="0"/>
        <v>0.99507354118128311</v>
      </c>
      <c r="C6">
        <v>11.19</v>
      </c>
    </row>
    <row r="7" spans="1:3">
      <c r="A7" t="s">
        <v>8</v>
      </c>
      <c r="B7" s="4">
        <f t="shared" si="0"/>
        <v>3.2013089796716883</v>
      </c>
      <c r="C7">
        <v>36</v>
      </c>
    </row>
    <row r="8" spans="1:3">
      <c r="B8">
        <f>SUM(B2:B7)</f>
        <v>100.00000000000001</v>
      </c>
      <c r="C8">
        <f>SUM(C2:C7)</f>
        <v>1124.54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K14" sqref="K14"/>
    </sheetView>
  </sheetViews>
  <sheetFormatPr defaultRowHeight="15"/>
  <cols>
    <col min="1" max="1" width="36.5703125" customWidth="1"/>
    <col min="2" max="2" width="10.5703125" customWidth="1"/>
  </cols>
  <sheetData>
    <row r="1" spans="1:2" ht="14.45" customHeight="1">
      <c r="A1" s="25" t="s">
        <v>22</v>
      </c>
      <c r="B1" s="26" t="s">
        <v>23</v>
      </c>
    </row>
    <row r="2" spans="1:2">
      <c r="A2" s="25"/>
      <c r="B2" s="27"/>
    </row>
    <row r="3" spans="1:2" ht="40.5" customHeight="1">
      <c r="A3" s="5" t="s">
        <v>24</v>
      </c>
      <c r="B3" s="11">
        <v>4914</v>
      </c>
    </row>
    <row r="4" spans="1:2">
      <c r="A4" s="6" t="s">
        <v>25</v>
      </c>
      <c r="B4" s="11">
        <v>4316</v>
      </c>
    </row>
    <row r="5" spans="1:2" ht="54.6" customHeight="1">
      <c r="A5" s="8" t="s">
        <v>34</v>
      </c>
      <c r="B5" s="12">
        <v>3307.14</v>
      </c>
    </row>
    <row r="6" spans="1:2" ht="44.45" customHeight="1">
      <c r="A6" s="6" t="s">
        <v>26</v>
      </c>
      <c r="B6" s="11">
        <v>1730</v>
      </c>
    </row>
    <row r="7" spans="1:2">
      <c r="A7" s="6" t="s">
        <v>29</v>
      </c>
      <c r="B7" s="11">
        <v>1520</v>
      </c>
    </row>
    <row r="8" spans="1:2">
      <c r="A8" s="6" t="s">
        <v>27</v>
      </c>
      <c r="B8" s="11">
        <v>1057</v>
      </c>
    </row>
    <row r="9" spans="1:2" ht="32.450000000000003" customHeight="1">
      <c r="A9" s="6" t="s">
        <v>28</v>
      </c>
      <c r="B9" s="11">
        <v>905.05</v>
      </c>
    </row>
    <row r="10" spans="1:2">
      <c r="A10" s="6" t="s">
        <v>30</v>
      </c>
      <c r="B10" s="11">
        <v>740.6</v>
      </c>
    </row>
    <row r="11" spans="1:2">
      <c r="A11" s="7" t="s">
        <v>33</v>
      </c>
      <c r="B11" s="11">
        <v>609.51</v>
      </c>
    </row>
    <row r="12" spans="1:2">
      <c r="A12" s="6" t="s">
        <v>32</v>
      </c>
      <c r="B12" s="11">
        <v>334.73</v>
      </c>
    </row>
    <row r="13" spans="1:2">
      <c r="A13" s="6" t="s">
        <v>31</v>
      </c>
      <c r="B13" s="11">
        <v>268.93</v>
      </c>
    </row>
    <row r="14" spans="1:2">
      <c r="A14" s="9" t="s">
        <v>35</v>
      </c>
      <c r="B14" s="11">
        <v>47</v>
      </c>
    </row>
    <row r="15" spans="1:2">
      <c r="B15" s="10"/>
    </row>
  </sheetData>
  <mergeCells count="2">
    <mergeCell ref="A1:A2"/>
    <mergeCell ref="B1:B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Health</vt:lpstr>
      <vt:lpstr>Labour</vt:lpstr>
      <vt:lpstr>Agriculture</vt:lpstr>
      <vt:lpstr>Environment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Wangchuk</dc:creator>
  <cp:lastModifiedBy>Pem Zangmo</cp:lastModifiedBy>
  <dcterms:created xsi:type="dcterms:W3CDTF">2015-10-12T09:43:42Z</dcterms:created>
  <dcterms:modified xsi:type="dcterms:W3CDTF">2018-09-28T04:16:41Z</dcterms:modified>
</cp:coreProperties>
</file>