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5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5"/>
  <c r="M25"/>
  <c r="N25"/>
  <c r="O25"/>
  <c r="L25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I25"/>
  <c r="J25"/>
  <c r="D25"/>
  <c r="E25"/>
  <c r="G25"/>
  <c r="K25" s="1"/>
  <c r="H25"/>
  <c r="B25"/>
  <c r="F25" s="1"/>
  <c r="C25"/>
</calcChain>
</file>

<file path=xl/sharedStrings.xml><?xml version="1.0" encoding="utf-8"?>
<sst xmlns="http://schemas.openxmlformats.org/spreadsheetml/2006/main" count="54" uniqueCount="35">
  <si>
    <t>Dzongkhag</t>
  </si>
  <si>
    <t xml:space="preserve">         Scale of Industry</t>
  </si>
  <si>
    <t xml:space="preserve"> Total</t>
  </si>
  <si>
    <t>Medium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</si>
  <si>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</si>
  <si>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</si>
  <si>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</si>
  <si>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</si>
  <si>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</si>
  <si>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</si>
  <si>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</si>
  <si>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</si>
  <si>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</si>
  <si>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</si>
  <si>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</si>
  <si>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</si>
  <si>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</si>
  <si>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</si>
  <si>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</si>
  <si>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</si>
  <si>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</si>
  <si>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</si>
  <si>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</si>
  <si>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</si>
  <si>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</si>
  <si>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2016</t>
  </si>
  <si>
    <t>As of June 2017</t>
  </si>
  <si>
    <t>Cottage</t>
  </si>
  <si>
    <t>Small</t>
  </si>
  <si>
    <t>Source: Department of Industry, Department of Cottage &amp; Small Industry, MoEA, Thimphu.</t>
  </si>
  <si>
    <t>Large</t>
  </si>
  <si>
    <t>…</t>
  </si>
  <si>
    <t>As of June 2018</t>
  </si>
  <si>
    <t>Table 7.5: Number of Industrial  Firms by Scale, by Dzongkhag, Bhutan (June 2017 &amp; June 2018)</t>
  </si>
  <si>
    <t>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</si>
</sst>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12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0"/>
      <name val="Arial"/>
    </font>
    <font>
      <sz val="9"/>
      <name val="Arial"/>
      <family val="2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5" fillId="0" borderId="0" xfId="0" applyFont="1"/>
    <xf numFmtId="0" fontId="7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/>
    <xf numFmtId="0" fontId="4" fillId="0" borderId="5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164" fontId="4" fillId="0" borderId="7" xfId="1" applyNumberFormat="1" applyFont="1" applyFill="1" applyBorder="1" applyAlignment="1">
      <alignment horizontal="right"/>
    </xf>
    <xf numFmtId="0" fontId="1" fillId="0" borderId="8" xfId="0" applyFont="1" applyBorder="1"/>
    <xf numFmtId="164" fontId="1" fillId="0" borderId="4" xfId="1" applyNumberFormat="1" applyFont="1" applyFill="1" applyBorder="1" applyAlignment="1">
      <alignment horizontal="right"/>
    </xf>
    <xf numFmtId="0" fontId="6" fillId="0" borderId="0" xfId="0" applyFont="1" applyBorder="1"/>
    <xf numFmtId="164" fontId="4" fillId="0" borderId="7" xfId="1" quotePrefix="1" applyNumberFormat="1" applyFont="1" applyFill="1" applyBorder="1" applyAlignment="1">
      <alignment horizontal="right"/>
    </xf>
    <xf numFmtId="0" fontId="5" fillId="0" borderId="0" xfId="2" applyFont="1"/>
    <xf numFmtId="0" fontId="11" fillId="0" borderId="0" xfId="2" applyFont="1"/>
    <xf numFmtId="164" fontId="6" fillId="0" borderId="0" xfId="3" applyNumberFormat="1" applyFont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1" fillId="0" borderId="13" xfId="1" applyNumberFormat="1" applyFont="1" applyFill="1" applyBorder="1" applyAlignment="1">
      <alignment horizontal="right"/>
    </xf>
    <xf numFmtId="0" fontId="5" fillId="0" borderId="12" xfId="0" applyFont="1" applyBorder="1"/>
    <xf numFmtId="164" fontId="4" fillId="0" borderId="1" xfId="1" applyNumberFormat="1" applyFont="1" applyFill="1" applyBorder="1" applyAlignment="1">
      <alignment horizontal="right"/>
    </xf>
    <xf numFmtId="164" fontId="4" fillId="0" borderId="5" xfId="1" applyNumberFormat="1" applyFont="1" applyBorder="1" applyAlignment="1" applyProtection="1">
      <alignment horizontal="center"/>
    </xf>
    <xf numFmtId="164" fontId="12" fillId="0" borderId="1" xfId="1" applyNumberFormat="1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164" fontId="4" fillId="0" borderId="12" xfId="1" applyNumberFormat="1" applyFont="1" applyFill="1" applyBorder="1" applyAlignment="1">
      <alignment horizontal="right"/>
    </xf>
    <xf numFmtId="164" fontId="4" fillId="0" borderId="6" xfId="1" applyNumberFormat="1" applyFont="1" applyBorder="1" applyAlignment="1" applyProtection="1">
      <alignment horizontal="center"/>
    </xf>
    <xf numFmtId="164" fontId="12" fillId="0" borderId="7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12" fillId="0" borderId="0" xfId="1" quotePrefix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164" fontId="12" fillId="0" borderId="7" xfId="1" quotePrefix="1" applyNumberFormat="1" applyFont="1" applyFill="1" applyBorder="1" applyAlignment="1">
      <alignment horizontal="right"/>
    </xf>
    <xf numFmtId="164" fontId="12" fillId="0" borderId="0" xfId="1" quotePrefix="1" applyNumberFormat="1" applyFont="1" applyBorder="1" applyAlignment="1">
      <alignment horizontal="right"/>
    </xf>
    <xf numFmtId="164" fontId="4" fillId="0" borderId="7" xfId="1" quotePrefix="1" applyNumberFormat="1" applyFont="1" applyBorder="1" applyAlignment="1">
      <alignment horizontal="right"/>
    </xf>
    <xf numFmtId="164" fontId="4" fillId="0" borderId="0" xfId="1" quotePrefix="1" applyNumberFormat="1" applyFont="1" applyBorder="1" applyAlignment="1">
      <alignment horizontal="right"/>
    </xf>
    <xf numFmtId="164" fontId="12" fillId="0" borderId="0" xfId="1" applyNumberFormat="1" applyFont="1" applyBorder="1" applyAlignment="1">
      <alignment horizontal="right"/>
    </xf>
    <xf numFmtId="164" fontId="4" fillId="0" borderId="7" xfId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64" fontId="12" fillId="0" borderId="7" xfId="1" applyNumberFormat="1" applyFont="1" applyBorder="1" applyAlignment="1">
      <alignment horizontal="right"/>
    </xf>
    <xf numFmtId="164" fontId="1" fillId="0" borderId="8" xfId="1" applyNumberFormat="1" applyFont="1" applyBorder="1"/>
    <xf numFmtId="0" fontId="1" fillId="2" borderId="7" xfId="0" applyFont="1" applyFill="1" applyBorder="1" applyAlignment="1" applyProtection="1">
      <alignment horizontal="right" vertical="center"/>
    </xf>
    <xf numFmtId="0" fontId="1" fillId="2" borderId="11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9" xfId="0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  <xf numFmtId="0" fontId="1" fillId="2" borderId="1" xfId="0" quotePrefix="1" applyFont="1" applyFill="1" applyBorder="1" applyAlignment="1" applyProtection="1">
      <alignment horizontal="center" vertical="center" wrapText="1"/>
    </xf>
    <xf numFmtId="0" fontId="1" fillId="2" borderId="7" xfId="0" quotePrefix="1" applyFont="1" applyFill="1" applyBorder="1" applyAlignment="1" applyProtection="1">
      <alignment horizontal="center" vertical="center" wrapText="1"/>
    </xf>
    <xf numFmtId="0" fontId="1" fillId="2" borderId="4" xfId="0" quotePrefix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164" fontId="1" fillId="0" borderId="7" xfId="1" applyNumberFormat="1" applyFont="1" applyFill="1" applyBorder="1" applyAlignment="1">
      <alignment horizontal="right"/>
    </xf>
    <xf numFmtId="0" fontId="6" fillId="0" borderId="12" xfId="0" applyFont="1" applyBorder="1"/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P27"/>
  <sheetViews>
    <sheetView tabSelected="1" workbookViewId="0">
      <selection activeCell="T24" sqref="T24"/>
    </sheetView>
  </sheetViews>
  <sheetFormatPr defaultRowHeight="12.75"/>
  <cols>
    <col min="1" max="1" width="21.7109375" customWidth="1"/>
    <col min="2" max="6" width="9.5703125" hidden="1" customWidth="1"/>
    <col min="7" max="16" width="9.5703125" customWidth="1"/>
  </cols>
  <sheetData>
    <row r="1" spans="1:16" s="2" customFormat="1" ht="15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>
      <c r="A2" s="49" t="s">
        <v>0</v>
      </c>
      <c r="B2" s="43" t="s">
        <v>25</v>
      </c>
      <c r="C2" s="44"/>
      <c r="D2" s="44"/>
      <c r="E2" s="45"/>
      <c r="F2" s="46" t="s">
        <v>2</v>
      </c>
      <c r="G2" s="43" t="s">
        <v>26</v>
      </c>
      <c r="H2" s="44"/>
      <c r="I2" s="44"/>
      <c r="J2" s="45"/>
      <c r="K2" s="46" t="s">
        <v>2</v>
      </c>
      <c r="L2" s="43" t="s">
        <v>32</v>
      </c>
      <c r="M2" s="44"/>
      <c r="N2" s="44"/>
      <c r="O2" s="45"/>
      <c r="P2" s="46" t="s">
        <v>2</v>
      </c>
    </row>
    <row r="3" spans="1:16" ht="12.6" customHeight="1">
      <c r="A3" s="50"/>
      <c r="B3" s="43" t="s">
        <v>1</v>
      </c>
      <c r="C3" s="44"/>
      <c r="D3" s="44"/>
      <c r="E3" s="45"/>
      <c r="F3" s="47"/>
      <c r="G3" s="43" t="s">
        <v>1</v>
      </c>
      <c r="H3" s="44"/>
      <c r="I3" s="44"/>
      <c r="J3" s="45"/>
      <c r="K3" s="47"/>
      <c r="L3" s="43" t="s">
        <v>1</v>
      </c>
      <c r="M3" s="44"/>
      <c r="N3" s="44"/>
      <c r="O3" s="45"/>
      <c r="P3" s="47"/>
    </row>
    <row r="4" spans="1:16" ht="12.6" customHeight="1">
      <c r="A4" s="51"/>
      <c r="B4" s="39" t="s">
        <v>27</v>
      </c>
      <c r="C4" s="39" t="s">
        <v>28</v>
      </c>
      <c r="D4" s="40" t="s">
        <v>3</v>
      </c>
      <c r="E4" s="40" t="s">
        <v>30</v>
      </c>
      <c r="F4" s="48"/>
      <c r="G4" s="39" t="s">
        <v>27</v>
      </c>
      <c r="H4" s="39" t="s">
        <v>28</v>
      </c>
      <c r="I4" s="41" t="s">
        <v>3</v>
      </c>
      <c r="J4" s="42" t="s">
        <v>30</v>
      </c>
      <c r="K4" s="48"/>
      <c r="L4" s="39" t="s">
        <v>27</v>
      </c>
      <c r="M4" s="39" t="s">
        <v>28</v>
      </c>
      <c r="N4" s="41" t="s">
        <v>3</v>
      </c>
      <c r="O4" s="42" t="s">
        <v>30</v>
      </c>
      <c r="P4" s="48"/>
    </row>
    <row r="5" spans="1:16" ht="15">
      <c r="A5" s="7" t="s">
        <v>4</v>
      </c>
      <c r="B5" s="21">
        <v>455</v>
      </c>
      <c r="C5" s="21">
        <v>106</v>
      </c>
      <c r="D5" s="22">
        <v>23</v>
      </c>
      <c r="E5" s="23">
        <v>4</v>
      </c>
      <c r="F5" s="20">
        <f t="shared" ref="F5:F25" si="0">SUM(B5:E5)</f>
        <v>588</v>
      </c>
      <c r="G5" s="21">
        <v>505</v>
      </c>
      <c r="H5" s="21">
        <v>134</v>
      </c>
      <c r="I5" s="20">
        <v>31</v>
      </c>
      <c r="J5" s="24">
        <v>3</v>
      </c>
      <c r="K5" s="20">
        <f t="shared" ref="K5:K25" si="1">SUM(G5:J5)</f>
        <v>673</v>
      </c>
      <c r="L5" s="21">
        <v>527</v>
      </c>
      <c r="M5" s="21">
        <v>152</v>
      </c>
      <c r="N5" s="20">
        <v>33</v>
      </c>
      <c r="O5" s="24">
        <v>4</v>
      </c>
      <c r="P5" s="20">
        <f>SUM(L5:O5)</f>
        <v>716</v>
      </c>
    </row>
    <row r="6" spans="1:16" ht="15">
      <c r="A6" s="8" t="s">
        <v>5</v>
      </c>
      <c r="B6" s="25">
        <v>1467</v>
      </c>
      <c r="C6" s="25">
        <v>281</v>
      </c>
      <c r="D6" s="26">
        <v>104</v>
      </c>
      <c r="E6" s="23">
        <v>78</v>
      </c>
      <c r="F6" s="9">
        <f t="shared" si="0"/>
        <v>1930</v>
      </c>
      <c r="G6" s="25">
        <v>1742</v>
      </c>
      <c r="H6" s="25">
        <v>336</v>
      </c>
      <c r="I6" s="9">
        <v>121</v>
      </c>
      <c r="J6" s="27">
        <v>87</v>
      </c>
      <c r="K6" s="9">
        <f t="shared" si="1"/>
        <v>2286</v>
      </c>
      <c r="L6" s="25">
        <v>1858</v>
      </c>
      <c r="M6" s="25">
        <v>526</v>
      </c>
      <c r="N6" s="9">
        <v>144</v>
      </c>
      <c r="O6" s="27">
        <v>84</v>
      </c>
      <c r="P6" s="9">
        <f t="shared" ref="P6:P25" si="2">SUM(L6:O6)</f>
        <v>2612</v>
      </c>
    </row>
    <row r="7" spans="1:16" ht="15">
      <c r="A7" s="8" t="s">
        <v>6</v>
      </c>
      <c r="B7" s="25">
        <v>261</v>
      </c>
      <c r="C7" s="25">
        <v>61</v>
      </c>
      <c r="D7" s="26">
        <v>8</v>
      </c>
      <c r="E7" s="28">
        <v>1</v>
      </c>
      <c r="F7" s="9">
        <f t="shared" si="0"/>
        <v>331</v>
      </c>
      <c r="G7" s="25">
        <v>293</v>
      </c>
      <c r="H7" s="25">
        <v>74</v>
      </c>
      <c r="I7" s="9">
        <v>9</v>
      </c>
      <c r="J7" s="29">
        <v>1</v>
      </c>
      <c r="K7" s="9">
        <f t="shared" si="1"/>
        <v>377</v>
      </c>
      <c r="L7" s="25">
        <v>325</v>
      </c>
      <c r="M7" s="25">
        <v>108</v>
      </c>
      <c r="N7" s="9">
        <v>10</v>
      </c>
      <c r="O7" s="29">
        <v>1</v>
      </c>
      <c r="P7" s="9">
        <f t="shared" si="2"/>
        <v>444</v>
      </c>
    </row>
    <row r="8" spans="1:16" ht="15">
      <c r="A8" s="8" t="s">
        <v>7</v>
      </c>
      <c r="B8" s="25">
        <v>62</v>
      </c>
      <c r="C8" s="25">
        <v>21</v>
      </c>
      <c r="D8" s="26" t="s">
        <v>31</v>
      </c>
      <c r="E8" s="23" t="s">
        <v>31</v>
      </c>
      <c r="F8" s="13">
        <f t="shared" si="0"/>
        <v>83</v>
      </c>
      <c r="G8" s="25">
        <v>69</v>
      </c>
      <c r="H8" s="25">
        <v>23</v>
      </c>
      <c r="I8" s="9" t="s">
        <v>31</v>
      </c>
      <c r="J8" s="27" t="s">
        <v>31</v>
      </c>
      <c r="K8" s="13">
        <f t="shared" si="1"/>
        <v>92</v>
      </c>
      <c r="L8" s="25">
        <v>81</v>
      </c>
      <c r="M8" s="25">
        <v>19</v>
      </c>
      <c r="N8" s="13" t="s">
        <v>34</v>
      </c>
      <c r="O8" s="29" t="s">
        <v>34</v>
      </c>
      <c r="P8" s="9">
        <f t="shared" si="2"/>
        <v>100</v>
      </c>
    </row>
    <row r="9" spans="1:16" ht="15">
      <c r="A9" s="8" t="s">
        <v>8</v>
      </c>
      <c r="B9" s="25">
        <v>133</v>
      </c>
      <c r="C9" s="25">
        <v>92</v>
      </c>
      <c r="D9" s="30">
        <v>51</v>
      </c>
      <c r="E9" s="31">
        <v>1</v>
      </c>
      <c r="F9" s="9">
        <f t="shared" si="0"/>
        <v>277</v>
      </c>
      <c r="G9" s="25">
        <v>148</v>
      </c>
      <c r="H9" s="25">
        <v>102</v>
      </c>
      <c r="I9" s="32">
        <v>57</v>
      </c>
      <c r="J9" s="33">
        <v>1</v>
      </c>
      <c r="K9" s="9">
        <f t="shared" si="1"/>
        <v>308</v>
      </c>
      <c r="L9" s="25">
        <v>161</v>
      </c>
      <c r="M9" s="25">
        <v>99</v>
      </c>
      <c r="N9" s="32">
        <v>52</v>
      </c>
      <c r="O9" s="33">
        <v>1</v>
      </c>
      <c r="P9" s="9">
        <f t="shared" si="2"/>
        <v>313</v>
      </c>
    </row>
    <row r="10" spans="1:16" ht="15">
      <c r="A10" s="8" t="s">
        <v>9</v>
      </c>
      <c r="B10" s="25">
        <v>158</v>
      </c>
      <c r="C10" s="25">
        <v>52</v>
      </c>
      <c r="D10" s="30">
        <v>10</v>
      </c>
      <c r="E10" s="31">
        <v>1</v>
      </c>
      <c r="F10" s="13">
        <f t="shared" si="0"/>
        <v>221</v>
      </c>
      <c r="G10" s="25">
        <v>174</v>
      </c>
      <c r="H10" s="25">
        <v>57</v>
      </c>
      <c r="I10" s="32">
        <v>9</v>
      </c>
      <c r="J10" s="33">
        <v>3</v>
      </c>
      <c r="K10" s="13">
        <f t="shared" si="1"/>
        <v>243</v>
      </c>
      <c r="L10" s="25">
        <v>171</v>
      </c>
      <c r="M10" s="25">
        <v>70</v>
      </c>
      <c r="N10" s="32">
        <v>8</v>
      </c>
      <c r="O10" s="33">
        <v>4</v>
      </c>
      <c r="P10" s="9">
        <f t="shared" si="2"/>
        <v>253</v>
      </c>
    </row>
    <row r="11" spans="1:16" ht="15">
      <c r="A11" s="8" t="s">
        <v>10</v>
      </c>
      <c r="B11" s="25">
        <v>585</v>
      </c>
      <c r="C11" s="25">
        <v>117</v>
      </c>
      <c r="D11" s="26">
        <v>36</v>
      </c>
      <c r="E11" s="34">
        <v>6</v>
      </c>
      <c r="F11" s="9">
        <f t="shared" si="0"/>
        <v>744</v>
      </c>
      <c r="G11" s="25">
        <v>633</v>
      </c>
      <c r="H11" s="25">
        <v>140</v>
      </c>
      <c r="I11" s="35">
        <v>40</v>
      </c>
      <c r="J11" s="36">
        <v>10</v>
      </c>
      <c r="K11" s="9">
        <f t="shared" si="1"/>
        <v>823</v>
      </c>
      <c r="L11" s="25">
        <v>664</v>
      </c>
      <c r="M11" s="25">
        <v>131</v>
      </c>
      <c r="N11" s="35">
        <v>41</v>
      </c>
      <c r="O11" s="36">
        <v>9</v>
      </c>
      <c r="P11" s="9">
        <f t="shared" si="2"/>
        <v>845</v>
      </c>
    </row>
    <row r="12" spans="1:16" ht="15">
      <c r="A12" s="8" t="s">
        <v>11</v>
      </c>
      <c r="B12" s="25">
        <v>801</v>
      </c>
      <c r="C12" s="25">
        <v>359</v>
      </c>
      <c r="D12" s="26">
        <v>124</v>
      </c>
      <c r="E12" s="34">
        <v>13</v>
      </c>
      <c r="F12" s="9">
        <f t="shared" si="0"/>
        <v>1297</v>
      </c>
      <c r="G12" s="25">
        <v>982</v>
      </c>
      <c r="H12" s="25">
        <v>405</v>
      </c>
      <c r="I12" s="35">
        <v>151</v>
      </c>
      <c r="J12" s="36">
        <v>13</v>
      </c>
      <c r="K12" s="9">
        <f t="shared" si="1"/>
        <v>1551</v>
      </c>
      <c r="L12" s="25">
        <v>1156</v>
      </c>
      <c r="M12" s="25">
        <v>335</v>
      </c>
      <c r="N12" s="35">
        <v>141</v>
      </c>
      <c r="O12" s="36">
        <v>17</v>
      </c>
      <c r="P12" s="9">
        <f t="shared" si="2"/>
        <v>1649</v>
      </c>
    </row>
    <row r="13" spans="1:16" ht="15">
      <c r="A13" s="8" t="s">
        <v>12</v>
      </c>
      <c r="B13" s="25">
        <v>386</v>
      </c>
      <c r="C13" s="25">
        <v>134</v>
      </c>
      <c r="D13" s="26">
        <v>20</v>
      </c>
      <c r="E13" s="34">
        <v>8</v>
      </c>
      <c r="F13" s="9">
        <f t="shared" si="0"/>
        <v>548</v>
      </c>
      <c r="G13" s="25">
        <v>414</v>
      </c>
      <c r="H13" s="25">
        <v>144</v>
      </c>
      <c r="I13" s="35">
        <v>14</v>
      </c>
      <c r="J13" s="36">
        <v>13</v>
      </c>
      <c r="K13" s="9">
        <f t="shared" si="1"/>
        <v>585</v>
      </c>
      <c r="L13" s="25">
        <v>444</v>
      </c>
      <c r="M13" s="25">
        <v>147</v>
      </c>
      <c r="N13" s="35">
        <v>21</v>
      </c>
      <c r="O13" s="36">
        <v>12</v>
      </c>
      <c r="P13" s="9">
        <f t="shared" si="2"/>
        <v>624</v>
      </c>
    </row>
    <row r="14" spans="1:16" ht="15">
      <c r="A14" s="8" t="s">
        <v>13</v>
      </c>
      <c r="B14" s="25">
        <v>306</v>
      </c>
      <c r="C14" s="25">
        <v>87</v>
      </c>
      <c r="D14" s="26">
        <v>23</v>
      </c>
      <c r="E14" s="34">
        <v>11</v>
      </c>
      <c r="F14" s="9">
        <f t="shared" si="0"/>
        <v>427</v>
      </c>
      <c r="G14" s="25">
        <v>360</v>
      </c>
      <c r="H14" s="25">
        <v>112</v>
      </c>
      <c r="I14" s="35">
        <v>29</v>
      </c>
      <c r="J14" s="36">
        <v>12</v>
      </c>
      <c r="K14" s="9">
        <f t="shared" si="1"/>
        <v>513</v>
      </c>
      <c r="L14" s="25">
        <v>426</v>
      </c>
      <c r="M14" s="25">
        <v>133</v>
      </c>
      <c r="N14" s="35">
        <v>33</v>
      </c>
      <c r="O14" s="36">
        <v>13</v>
      </c>
      <c r="P14" s="9">
        <f t="shared" si="2"/>
        <v>605</v>
      </c>
    </row>
    <row r="15" spans="1:16" ht="15">
      <c r="A15" s="8" t="s">
        <v>14</v>
      </c>
      <c r="B15" s="25">
        <v>448</v>
      </c>
      <c r="C15" s="25">
        <v>166</v>
      </c>
      <c r="D15" s="26">
        <v>31</v>
      </c>
      <c r="E15" s="34">
        <v>9</v>
      </c>
      <c r="F15" s="9">
        <f t="shared" si="0"/>
        <v>654</v>
      </c>
      <c r="G15" s="25">
        <v>494</v>
      </c>
      <c r="H15" s="25">
        <v>189</v>
      </c>
      <c r="I15" s="35">
        <v>29</v>
      </c>
      <c r="J15" s="36">
        <v>29</v>
      </c>
      <c r="K15" s="9">
        <f t="shared" si="1"/>
        <v>741</v>
      </c>
      <c r="L15" s="25">
        <v>500</v>
      </c>
      <c r="M15" s="25">
        <v>270</v>
      </c>
      <c r="N15" s="35">
        <v>31</v>
      </c>
      <c r="O15" s="36">
        <v>38</v>
      </c>
      <c r="P15" s="9">
        <f t="shared" si="2"/>
        <v>839</v>
      </c>
    </row>
    <row r="16" spans="1:16" ht="15">
      <c r="A16" s="8" t="s">
        <v>15</v>
      </c>
      <c r="B16" s="25">
        <v>587</v>
      </c>
      <c r="C16" s="25">
        <v>122</v>
      </c>
      <c r="D16" s="26">
        <v>31</v>
      </c>
      <c r="E16" s="34">
        <v>12</v>
      </c>
      <c r="F16" s="9">
        <f t="shared" si="0"/>
        <v>752</v>
      </c>
      <c r="G16" s="25">
        <v>693</v>
      </c>
      <c r="H16" s="25">
        <v>133</v>
      </c>
      <c r="I16" s="35">
        <v>39</v>
      </c>
      <c r="J16" s="36">
        <v>15</v>
      </c>
      <c r="K16" s="9">
        <f t="shared" si="1"/>
        <v>880</v>
      </c>
      <c r="L16" s="25">
        <v>822</v>
      </c>
      <c r="M16" s="25">
        <v>154</v>
      </c>
      <c r="N16" s="35">
        <v>45</v>
      </c>
      <c r="O16" s="36">
        <v>15</v>
      </c>
      <c r="P16" s="9">
        <f t="shared" si="2"/>
        <v>1036</v>
      </c>
    </row>
    <row r="17" spans="1:16" ht="15">
      <c r="A17" s="8" t="s">
        <v>16</v>
      </c>
      <c r="B17" s="25">
        <v>737</v>
      </c>
      <c r="C17" s="25">
        <v>130</v>
      </c>
      <c r="D17" s="26">
        <v>32</v>
      </c>
      <c r="E17" s="34">
        <v>29</v>
      </c>
      <c r="F17" s="9">
        <f t="shared" si="0"/>
        <v>928</v>
      </c>
      <c r="G17" s="25">
        <v>837</v>
      </c>
      <c r="H17" s="25">
        <v>177</v>
      </c>
      <c r="I17" s="35">
        <v>38</v>
      </c>
      <c r="J17" s="36">
        <v>35</v>
      </c>
      <c r="K17" s="9">
        <f t="shared" si="1"/>
        <v>1087</v>
      </c>
      <c r="L17" s="25">
        <v>980</v>
      </c>
      <c r="M17" s="25">
        <v>272</v>
      </c>
      <c r="N17" s="35">
        <v>46</v>
      </c>
      <c r="O17" s="36">
        <v>43</v>
      </c>
      <c r="P17" s="9">
        <f t="shared" si="2"/>
        <v>1341</v>
      </c>
    </row>
    <row r="18" spans="1:16" ht="15">
      <c r="A18" s="8" t="s">
        <v>17</v>
      </c>
      <c r="B18" s="25">
        <v>3517</v>
      </c>
      <c r="C18" s="25">
        <v>1146</v>
      </c>
      <c r="D18" s="26">
        <v>772</v>
      </c>
      <c r="E18" s="34">
        <v>225</v>
      </c>
      <c r="F18" s="9">
        <f t="shared" si="0"/>
        <v>5660</v>
      </c>
      <c r="G18" s="25">
        <v>4577</v>
      </c>
      <c r="H18" s="25">
        <v>1343</v>
      </c>
      <c r="I18" s="35">
        <v>846</v>
      </c>
      <c r="J18" s="36">
        <v>231</v>
      </c>
      <c r="K18" s="9">
        <f t="shared" si="1"/>
        <v>6997</v>
      </c>
      <c r="L18" s="25">
        <v>5391</v>
      </c>
      <c r="M18" s="25">
        <v>1460</v>
      </c>
      <c r="N18" s="35">
        <v>771</v>
      </c>
      <c r="O18" s="36">
        <v>216</v>
      </c>
      <c r="P18" s="9">
        <f t="shared" si="2"/>
        <v>7838</v>
      </c>
    </row>
    <row r="19" spans="1:16" ht="15">
      <c r="A19" s="8" t="s">
        <v>18</v>
      </c>
      <c r="B19" s="25">
        <v>233</v>
      </c>
      <c r="C19" s="25">
        <v>97</v>
      </c>
      <c r="D19" s="30">
        <v>8</v>
      </c>
      <c r="E19" s="34">
        <v>4</v>
      </c>
      <c r="F19" s="9">
        <f t="shared" si="0"/>
        <v>342</v>
      </c>
      <c r="G19" s="25">
        <v>276</v>
      </c>
      <c r="H19" s="25">
        <v>102</v>
      </c>
      <c r="I19" s="32">
        <v>12</v>
      </c>
      <c r="J19" s="36">
        <v>4</v>
      </c>
      <c r="K19" s="9">
        <f t="shared" si="1"/>
        <v>394</v>
      </c>
      <c r="L19" s="25">
        <v>285</v>
      </c>
      <c r="M19" s="25">
        <v>96</v>
      </c>
      <c r="N19" s="32">
        <v>13</v>
      </c>
      <c r="O19" s="36">
        <v>5</v>
      </c>
      <c r="P19" s="9">
        <f t="shared" si="2"/>
        <v>399</v>
      </c>
    </row>
    <row r="20" spans="1:16" ht="15">
      <c r="A20" s="8" t="s">
        <v>19</v>
      </c>
      <c r="B20" s="25">
        <v>419</v>
      </c>
      <c r="C20" s="25">
        <v>128</v>
      </c>
      <c r="D20" s="26">
        <v>58</v>
      </c>
      <c r="E20" s="31">
        <v>7</v>
      </c>
      <c r="F20" s="9">
        <f t="shared" si="0"/>
        <v>612</v>
      </c>
      <c r="G20" s="25">
        <v>473</v>
      </c>
      <c r="H20" s="25">
        <v>146</v>
      </c>
      <c r="I20" s="35">
        <v>56</v>
      </c>
      <c r="J20" s="33">
        <v>11</v>
      </c>
      <c r="K20" s="9">
        <f t="shared" si="1"/>
        <v>686</v>
      </c>
      <c r="L20" s="25">
        <v>534</v>
      </c>
      <c r="M20" s="25">
        <v>155</v>
      </c>
      <c r="N20" s="35">
        <v>58</v>
      </c>
      <c r="O20" s="33">
        <v>12</v>
      </c>
      <c r="P20" s="9">
        <f t="shared" si="2"/>
        <v>759</v>
      </c>
    </row>
    <row r="21" spans="1:16" ht="15">
      <c r="A21" s="8" t="s">
        <v>20</v>
      </c>
      <c r="B21" s="25">
        <v>274</v>
      </c>
      <c r="C21" s="25">
        <v>65</v>
      </c>
      <c r="D21" s="26">
        <v>20</v>
      </c>
      <c r="E21" s="34">
        <v>2</v>
      </c>
      <c r="F21" s="9">
        <f t="shared" si="0"/>
        <v>361</v>
      </c>
      <c r="G21" s="25">
        <v>312</v>
      </c>
      <c r="H21" s="25">
        <v>78</v>
      </c>
      <c r="I21" s="35">
        <v>23</v>
      </c>
      <c r="J21" s="36">
        <v>2</v>
      </c>
      <c r="K21" s="9">
        <f t="shared" si="1"/>
        <v>415</v>
      </c>
      <c r="L21" s="25">
        <v>339</v>
      </c>
      <c r="M21" s="25">
        <v>85</v>
      </c>
      <c r="N21" s="35">
        <v>23</v>
      </c>
      <c r="O21" s="36">
        <v>3</v>
      </c>
      <c r="P21" s="9">
        <f t="shared" si="2"/>
        <v>450</v>
      </c>
    </row>
    <row r="22" spans="1:16" ht="16.5" customHeight="1">
      <c r="A22" s="8" t="s">
        <v>21</v>
      </c>
      <c r="B22" s="25">
        <v>168</v>
      </c>
      <c r="C22" s="25">
        <v>63</v>
      </c>
      <c r="D22" s="30">
        <v>4</v>
      </c>
      <c r="E22" s="34" t="s">
        <v>31</v>
      </c>
      <c r="F22" s="9">
        <f t="shared" si="0"/>
        <v>235</v>
      </c>
      <c r="G22" s="25">
        <v>193</v>
      </c>
      <c r="H22" s="25">
        <v>73</v>
      </c>
      <c r="I22" s="32">
        <v>9</v>
      </c>
      <c r="J22" s="36" t="s">
        <v>31</v>
      </c>
      <c r="K22" s="9">
        <f t="shared" si="1"/>
        <v>275</v>
      </c>
      <c r="L22" s="25">
        <v>261</v>
      </c>
      <c r="M22" s="25">
        <v>79</v>
      </c>
      <c r="N22" s="32">
        <v>7</v>
      </c>
      <c r="O22" s="33" t="s">
        <v>34</v>
      </c>
      <c r="P22" s="9">
        <f t="shared" si="2"/>
        <v>347</v>
      </c>
    </row>
    <row r="23" spans="1:16" ht="15">
      <c r="A23" s="8" t="s">
        <v>22</v>
      </c>
      <c r="B23" s="25">
        <v>442</v>
      </c>
      <c r="C23" s="25">
        <v>182</v>
      </c>
      <c r="D23" s="37">
        <v>45</v>
      </c>
      <c r="E23" s="34">
        <v>11</v>
      </c>
      <c r="F23" s="9">
        <f t="shared" si="0"/>
        <v>680</v>
      </c>
      <c r="G23" s="25">
        <v>526</v>
      </c>
      <c r="H23" s="25">
        <v>208</v>
      </c>
      <c r="I23" s="35">
        <v>53</v>
      </c>
      <c r="J23" s="36">
        <v>13</v>
      </c>
      <c r="K23" s="9">
        <f t="shared" si="1"/>
        <v>800</v>
      </c>
      <c r="L23" s="25">
        <v>574</v>
      </c>
      <c r="M23" s="25">
        <v>212</v>
      </c>
      <c r="N23" s="35">
        <v>55</v>
      </c>
      <c r="O23" s="36">
        <v>13</v>
      </c>
      <c r="P23" s="9">
        <f t="shared" si="2"/>
        <v>854</v>
      </c>
    </row>
    <row r="24" spans="1:16" ht="15">
      <c r="A24" s="8" t="s">
        <v>23</v>
      </c>
      <c r="B24" s="25">
        <v>280</v>
      </c>
      <c r="C24" s="25">
        <v>46</v>
      </c>
      <c r="D24" s="30">
        <v>7</v>
      </c>
      <c r="E24" s="23">
        <v>1</v>
      </c>
      <c r="F24" s="9">
        <f t="shared" si="0"/>
        <v>334</v>
      </c>
      <c r="G24" s="25">
        <v>302</v>
      </c>
      <c r="H24" s="25">
        <v>53</v>
      </c>
      <c r="I24" s="13">
        <v>10</v>
      </c>
      <c r="J24" s="27">
        <v>2</v>
      </c>
      <c r="K24" s="9">
        <f t="shared" si="1"/>
        <v>367</v>
      </c>
      <c r="L24" s="25">
        <v>326</v>
      </c>
      <c r="M24" s="25">
        <v>70</v>
      </c>
      <c r="N24" s="13">
        <v>12</v>
      </c>
      <c r="O24" s="27">
        <v>5</v>
      </c>
      <c r="P24" s="9">
        <f t="shared" si="2"/>
        <v>413</v>
      </c>
    </row>
    <row r="25" spans="1:16" ht="15">
      <c r="A25" s="10" t="s">
        <v>24</v>
      </c>
      <c r="B25" s="38">
        <f>SUM(B5:B24)</f>
        <v>11719</v>
      </c>
      <c r="C25" s="38">
        <f>SUM(C5:C24)</f>
        <v>3455</v>
      </c>
      <c r="D25" s="11">
        <f>SUM(D5:D24)</f>
        <v>1407</v>
      </c>
      <c r="E25" s="18">
        <f>SUM(E5:E24)</f>
        <v>423</v>
      </c>
      <c r="F25" s="11">
        <f t="shared" si="0"/>
        <v>17004</v>
      </c>
      <c r="G25" s="38">
        <f>SUM(G5:G24)</f>
        <v>14003</v>
      </c>
      <c r="H25" s="38">
        <f>SUM(H5:H24)</f>
        <v>4029</v>
      </c>
      <c r="I25" s="11">
        <f>SUM(I5:I24)</f>
        <v>1576</v>
      </c>
      <c r="J25" s="17">
        <f>SUM(J5:J24)</f>
        <v>485</v>
      </c>
      <c r="K25" s="11">
        <f t="shared" si="1"/>
        <v>20093</v>
      </c>
      <c r="L25" s="38">
        <f>SUM(L5:L24)</f>
        <v>15825</v>
      </c>
      <c r="M25" s="38">
        <f t="shared" ref="M25:P25" si="3">SUM(M5:M24)</f>
        <v>4573</v>
      </c>
      <c r="N25" s="38">
        <f t="shared" si="3"/>
        <v>1544</v>
      </c>
      <c r="O25" s="38">
        <f t="shared" si="3"/>
        <v>495</v>
      </c>
      <c r="P25" s="52">
        <f t="shared" si="2"/>
        <v>22437</v>
      </c>
    </row>
    <row r="26" spans="1:16" ht="15.75">
      <c r="A26" s="14" t="s">
        <v>29</v>
      </c>
      <c r="B26" s="14"/>
      <c r="C26" s="15"/>
      <c r="D26" s="15"/>
      <c r="E26" s="16"/>
      <c r="F26" s="14"/>
      <c r="G26" s="3"/>
      <c r="H26" s="3"/>
      <c r="I26" s="3"/>
      <c r="J26" s="19"/>
      <c r="K26" s="12"/>
      <c r="L26" s="3"/>
      <c r="M26" s="3"/>
      <c r="N26" s="3"/>
      <c r="O26" s="19"/>
      <c r="P26" s="53"/>
    </row>
    <row r="27" spans="1:16" s="6" customFormat="1" ht="15.75">
      <c r="A27" s="4"/>
      <c r="B27" s="4"/>
      <c r="C27" s="4"/>
      <c r="D27" s="5"/>
      <c r="E27" s="5"/>
      <c r="F27" s="5"/>
      <c r="G27" s="4"/>
      <c r="H27" s="4"/>
      <c r="I27" s="5"/>
      <c r="J27" s="5"/>
      <c r="K27" s="5"/>
      <c r="L27" s="4"/>
      <c r="M27" s="4"/>
      <c r="N27" s="5"/>
      <c r="O27" s="5"/>
      <c r="P27" s="5"/>
    </row>
  </sheetData>
  <mergeCells count="10">
    <mergeCell ref="L2:O2"/>
    <mergeCell ref="P2:P4"/>
    <mergeCell ref="L3:O3"/>
    <mergeCell ref="A2:A4"/>
    <mergeCell ref="F2:F4"/>
    <mergeCell ref="K2:K4"/>
    <mergeCell ref="B2:E2"/>
    <mergeCell ref="B3:E3"/>
    <mergeCell ref="G2:J2"/>
    <mergeCell ref="G3:J3"/>
  </mergeCells>
  <pageMargins left="0.79" right="0.73" top="0.67" bottom="1" header="0.27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2014-08-11T08:44:45Z</dcterms:created>
  <dcterms:modified xsi:type="dcterms:W3CDTF">2018-09-03T05:17:29Z</dcterms:modified>
</cp:coreProperties>
</file>