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17400" windowHeight="8010" activeTab="4"/>
  </bookViews>
  <sheets>
    <sheet name="Agriculture" sheetId="6" r:id="rId1"/>
    <sheet name="Environment" sheetId="7" r:id="rId2"/>
    <sheet name="Price" sheetId="8" r:id="rId3"/>
    <sheet name="Plan Outlay" sheetId="9" r:id="rId4"/>
    <sheet name="Sheet1" sheetId="10" r:id="rId5"/>
  </sheets>
  <externalReferences>
    <externalReference r:id="rId6"/>
    <externalReference r:id="rId7"/>
  </externalReferences>
  <calcPr calcId="125725"/>
</workbook>
</file>

<file path=xl/calcChain.xml><?xml version="1.0" encoding="utf-8"?>
<calcChain xmlns="http://schemas.openxmlformats.org/spreadsheetml/2006/main">
  <c r="C8" i="6"/>
  <c r="B5" s="1"/>
  <c r="B2" l="1"/>
  <c r="B3"/>
  <c r="B6"/>
  <c r="B4"/>
  <c r="B7"/>
  <c r="B8" l="1"/>
</calcChain>
</file>

<file path=xl/sharedStrings.xml><?xml version="1.0" encoding="utf-8"?>
<sst xmlns="http://schemas.openxmlformats.org/spreadsheetml/2006/main" count="77" uniqueCount="63">
  <si>
    <t>Area</t>
  </si>
  <si>
    <t>Wetland</t>
  </si>
  <si>
    <t>Dryland</t>
  </si>
  <si>
    <t>Citrus Orchard</t>
  </si>
  <si>
    <t>Apple Orchard</t>
  </si>
  <si>
    <t>Arecanut Plantation</t>
  </si>
  <si>
    <t>Cardamom Plantation</t>
  </si>
  <si>
    <t>Percent</t>
  </si>
  <si>
    <t>Name of Area</t>
  </si>
  <si>
    <t>Area           (Sq. km)</t>
  </si>
  <si>
    <t xml:space="preserve">  Wangchuck Centenial National Park</t>
  </si>
  <si>
    <t xml:space="preserve">   Jigme Dorji National Park</t>
  </si>
  <si>
    <t xml:space="preserve">   Jigme Singye Wangchuck National Park</t>
  </si>
  <si>
    <t xml:space="preserve">   Royal Manas National Park</t>
  </si>
  <si>
    <t xml:space="preserve">   Phrumsengla National Park</t>
  </si>
  <si>
    <t xml:space="preserve">   Bomdeling Wildlife Sanctuary</t>
  </si>
  <si>
    <t xml:space="preserve">   Sakteng Wildlife Sanctuary</t>
  </si>
  <si>
    <t xml:space="preserve">   Phibsoo Wildlife Sanctuary</t>
  </si>
  <si>
    <t xml:space="preserve">   JomotshangkhaWildlife Sanctuary</t>
  </si>
  <si>
    <r>
      <t xml:space="preserve">   </t>
    </r>
    <r>
      <rPr>
        <sz val="10"/>
        <rFont val="Sylfaen"/>
        <family val="1"/>
      </rPr>
      <t>Jigme Khesar Strict Nature Reserve</t>
    </r>
  </si>
  <si>
    <t xml:space="preserve">   Biological Corridors</t>
  </si>
  <si>
    <t xml:space="preserve">   Royal Botanical Park </t>
  </si>
  <si>
    <t>Year on year Inflation</t>
  </si>
  <si>
    <t>Rate</t>
  </si>
  <si>
    <t>Q1</t>
  </si>
  <si>
    <t>Q2</t>
  </si>
  <si>
    <t>Q3</t>
  </si>
  <si>
    <t>Q4</t>
  </si>
  <si>
    <t>Table 14.5: Dzongkhag Wise Twelfth Five Year Plan Outlay, 2018 To 2023</t>
  </si>
  <si>
    <t xml:space="preserve">   (Nu.in Million)</t>
  </si>
  <si>
    <t>Dzongkhag</t>
  </si>
  <si>
    <t>Total</t>
  </si>
  <si>
    <t>Trashigang</t>
  </si>
  <si>
    <t>Samtse</t>
  </si>
  <si>
    <t>Chhukha</t>
  </si>
  <si>
    <t>Monggar</t>
  </si>
  <si>
    <t>Wangduephodrang</t>
  </si>
  <si>
    <t>Paro</t>
  </si>
  <si>
    <t>Punakha</t>
  </si>
  <si>
    <t>Dagana</t>
  </si>
  <si>
    <t>Sarpang</t>
  </si>
  <si>
    <t>Pemagatshel</t>
  </si>
  <si>
    <t>Samdrup Jongkhar</t>
  </si>
  <si>
    <t>Zhemgang</t>
  </si>
  <si>
    <t>Tsirang</t>
  </si>
  <si>
    <t>Thimphu</t>
  </si>
  <si>
    <t>Trashiyangtse</t>
  </si>
  <si>
    <t>Trongsa</t>
  </si>
  <si>
    <t>Lhuentse</t>
  </si>
  <si>
    <t>Bumthang</t>
  </si>
  <si>
    <t>Haa</t>
  </si>
  <si>
    <t>Gasa</t>
  </si>
  <si>
    <t>TOTAL</t>
  </si>
  <si>
    <t>9,000.00</t>
  </si>
  <si>
    <t>Source: "Twelfth Five Year Plan Vol. I  2018-2023", Gross National Happiness Commission</t>
  </si>
  <si>
    <t>(in Percent)</t>
  </si>
  <si>
    <t>Sector</t>
  </si>
  <si>
    <t>1. Primary</t>
  </si>
  <si>
    <t>2. Secondary</t>
  </si>
  <si>
    <t>3. Tertairy</t>
  </si>
  <si>
    <t>Overall GDP</t>
  </si>
  <si>
    <t>Source: National Accounts Statistics, NSB</t>
  </si>
  <si>
    <t>Table 15.6: Year on Year GDP Growth, (2013-2017)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</si>
</sst>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_)"/>
    <numFmt numFmtId="165" formatCode="#,##0.0_);\(#,##0.0\)"/>
    <numFmt numFmtId="166" formatCode="0.0_)"/>
    <numFmt numFmtId="167" formatCode="_(* #,##0.0_);_(* \(#,##0.0\);_(* &quot;-&quot;??_);_(@_)"/>
    <numFmt numFmtId="168" formatCode="&quot;དངུལ_x0000_&quot;\ #,##0;[Red]&quot;དངུལ_x0000_&quot;\ \-#,##0"/>
    <numFmt numFmtId="169" formatCode="&quot;དངུལ_x0000_&quot;\ #,##0;&quot;དངུལ_x0000_&quot;\ \-#,##0"/>
    <numFmt numFmtId="170" formatCode="_-* #,##0.00_-;\-* #,##0.00_-;_-* &quot;-&quot;??_-;_-@_-"/>
  </numFmts>
  <fonts count="1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10"/>
      <name val="Courier"/>
    </font>
    <font>
      <sz val="10"/>
      <name val="Courier"/>
      <family val="3"/>
    </font>
    <font>
      <sz val="9"/>
      <name val="Sylfaen"/>
      <family val="1"/>
    </font>
    <font>
      <b/>
      <sz val="10"/>
      <color rgb="FF363435"/>
      <name val="Sylfaen"/>
      <family val="1"/>
    </font>
    <font>
      <sz val="10"/>
      <color rgb="FF363435"/>
      <name val="Sylfaen"/>
      <family val="1"/>
    </font>
    <font>
      <i/>
      <sz val="9"/>
      <name val="Sylfaen"/>
      <family val="1"/>
    </font>
    <font>
      <sz val="12"/>
      <name val="Courier"/>
      <family val="3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DFDFD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0" fontId="3" fillId="0" borderId="0"/>
    <xf numFmtId="37" fontId="4" fillId="0" borderId="0"/>
    <xf numFmtId="0" fontId="5" fillId="0" borderId="0"/>
    <xf numFmtId="165" fontId="5" fillId="0" borderId="0"/>
    <xf numFmtId="0" fontId="3" fillId="0" borderId="0"/>
    <xf numFmtId="168" fontId="10" fillId="0" borderId="0"/>
    <xf numFmtId="169" fontId="3" fillId="0" borderId="0" applyFont="0" applyFill="0" applyBorder="0" applyAlignment="0" applyProtection="0"/>
  </cellStyleXfs>
  <cellXfs count="61">
    <xf numFmtId="0" fontId="0" fillId="0" borderId="0" xfId="0"/>
    <xf numFmtId="1" fontId="0" fillId="0" borderId="0" xfId="0" applyNumberFormat="1"/>
    <xf numFmtId="0" fontId="2" fillId="0" borderId="6" xfId="4" applyFont="1" applyBorder="1" applyAlignment="1" applyProtection="1">
      <alignment horizontal="left" vertical="center"/>
    </xf>
    <xf numFmtId="0" fontId="2" fillId="0" borderId="6" xfId="4" applyFont="1" applyBorder="1" applyAlignment="1" applyProtection="1">
      <alignment vertical="center"/>
    </xf>
    <xf numFmtId="0" fontId="1" fillId="0" borderId="6" xfId="4" applyFont="1" applyBorder="1" applyAlignment="1" applyProtection="1">
      <alignment vertical="center"/>
    </xf>
    <xf numFmtId="166" fontId="2" fillId="0" borderId="6" xfId="5" applyNumberFormat="1" applyFont="1" applyBorder="1" applyAlignment="1" applyProtection="1">
      <alignment vertical="center"/>
    </xf>
    <xf numFmtId="0" fontId="2" fillId="0" borderId="5" xfId="4" applyFont="1" applyBorder="1" applyAlignment="1" applyProtection="1">
      <alignment vertical="center"/>
    </xf>
    <xf numFmtId="0" fontId="0" fillId="0" borderId="3" xfId="0" applyBorder="1"/>
    <xf numFmtId="37" fontId="2" fillId="0" borderId="2" xfId="4" applyNumberFormat="1" applyFont="1" applyBorder="1" applyAlignment="1" applyProtection="1">
      <alignment vertical="center"/>
    </xf>
    <xf numFmtId="37" fontId="2" fillId="0" borderId="2" xfId="1" applyNumberFormat="1" applyFont="1" applyBorder="1" applyAlignment="1">
      <alignment vertical="center"/>
    </xf>
    <xf numFmtId="0" fontId="3" fillId="0" borderId="7" xfId="0" applyFont="1" applyBorder="1"/>
    <xf numFmtId="0" fontId="0" fillId="0" borderId="8" xfId="0" applyBorder="1"/>
    <xf numFmtId="0" fontId="3" fillId="0" borderId="7" xfId="0" applyFont="1" applyBorder="1" applyAlignment="1">
      <alignment horizontal="right"/>
    </xf>
    <xf numFmtId="0" fontId="0" fillId="0" borderId="9" xfId="0" applyBorder="1"/>
    <xf numFmtId="0" fontId="3" fillId="0" borderId="10" xfId="0" applyFont="1" applyBorder="1"/>
    <xf numFmtId="0" fontId="0" fillId="0" borderId="10" xfId="0" applyBorder="1"/>
    <xf numFmtId="0" fontId="0" fillId="0" borderId="11" xfId="0" applyBorder="1"/>
    <xf numFmtId="0" fontId="3" fillId="0" borderId="12" xfId="0" applyFont="1" applyBorder="1"/>
    <xf numFmtId="0" fontId="0" fillId="0" borderId="12" xfId="0" applyBorder="1"/>
    <xf numFmtId="0" fontId="0" fillId="0" borderId="13" xfId="0" applyBorder="1"/>
    <xf numFmtId="0" fontId="3" fillId="0" borderId="14" xfId="0" applyFont="1" applyBorder="1"/>
    <xf numFmtId="0" fontId="0" fillId="0" borderId="14" xfId="0" applyBorder="1"/>
    <xf numFmtId="0" fontId="3" fillId="0" borderId="12" xfId="0" applyFont="1" applyFill="1" applyBorder="1"/>
    <xf numFmtId="0" fontId="0" fillId="0" borderId="15" xfId="0" applyBorder="1"/>
    <xf numFmtId="0" fontId="3" fillId="0" borderId="14" xfId="0" applyFont="1" applyFill="1" applyBorder="1"/>
    <xf numFmtId="0" fontId="3" fillId="0" borderId="10" xfId="0" applyFont="1" applyFill="1" applyBorder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2" fillId="0" borderId="0" xfId="0" applyFont="1"/>
    <xf numFmtId="167" fontId="6" fillId="0" borderId="0" xfId="1" applyNumberFormat="1" applyFont="1" applyBorder="1" applyAlignment="1" applyProtection="1">
      <alignment horizontal="right" vertical="center"/>
    </xf>
    <xf numFmtId="0" fontId="7" fillId="2" borderId="16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8" fillId="0" borderId="16" xfId="0" applyFont="1" applyBorder="1" applyAlignment="1">
      <alignment vertical="center"/>
    </xf>
    <xf numFmtId="43" fontId="8" fillId="0" borderId="6" xfId="1" applyFont="1" applyBorder="1" applyAlignment="1">
      <alignment vertical="center"/>
    </xf>
    <xf numFmtId="43" fontId="8" fillId="3" borderId="6" xfId="1" applyFont="1" applyFill="1" applyBorder="1" applyAlignment="1">
      <alignment vertical="center"/>
    </xf>
    <xf numFmtId="0" fontId="8" fillId="3" borderId="16" xfId="0" applyFont="1" applyFill="1" applyBorder="1" applyAlignment="1">
      <alignment vertical="center"/>
    </xf>
    <xf numFmtId="43" fontId="8" fillId="0" borderId="4" xfId="1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43" fontId="7" fillId="3" borderId="5" xfId="1" applyFont="1" applyFill="1" applyBorder="1" applyAlignment="1">
      <alignment horizontal="right" vertical="center"/>
    </xf>
    <xf numFmtId="0" fontId="9" fillId="0" borderId="0" xfId="0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1" fillId="4" borderId="14" xfId="0" applyFont="1" applyFill="1" applyBorder="1" applyAlignment="1">
      <alignment vertical="center" wrapText="1"/>
    </xf>
    <xf numFmtId="0" fontId="1" fillId="2" borderId="1" xfId="6" applyFont="1" applyFill="1" applyBorder="1" applyAlignment="1">
      <alignment vertical="center" wrapText="1"/>
    </xf>
    <xf numFmtId="166" fontId="2" fillId="0" borderId="18" xfId="7" applyNumberFormat="1" applyFont="1" applyBorder="1" applyAlignment="1">
      <alignment horizontal="left" vertical="center" indent="1"/>
    </xf>
    <xf numFmtId="170" fontId="2" fillId="0" borderId="3" xfId="8" applyNumberFormat="1" applyFont="1" applyBorder="1" applyAlignment="1">
      <alignment vertical="center"/>
    </xf>
    <xf numFmtId="170" fontId="2" fillId="0" borderId="19" xfId="8" applyNumberFormat="1" applyFont="1" applyBorder="1" applyAlignment="1">
      <alignment vertical="center"/>
    </xf>
    <xf numFmtId="166" fontId="2" fillId="0" borderId="20" xfId="7" applyNumberFormat="1" applyFont="1" applyBorder="1" applyAlignment="1">
      <alignment horizontal="left" vertical="center" indent="1"/>
    </xf>
    <xf numFmtId="170" fontId="2" fillId="0" borderId="0" xfId="8" applyNumberFormat="1" applyFont="1" applyBorder="1" applyAlignment="1">
      <alignment vertical="center"/>
    </xf>
    <xf numFmtId="170" fontId="2" fillId="0" borderId="2" xfId="8" applyNumberFormat="1" applyFont="1" applyBorder="1" applyAlignment="1">
      <alignment vertical="center"/>
    </xf>
    <xf numFmtId="166" fontId="2" fillId="0" borderId="21" xfId="7" applyNumberFormat="1" applyFont="1" applyBorder="1" applyAlignment="1">
      <alignment horizontal="left" vertical="center" indent="1"/>
    </xf>
    <xf numFmtId="166" fontId="1" fillId="0" borderId="7" xfId="7" applyNumberFormat="1" applyFont="1" applyBorder="1" applyAlignment="1">
      <alignment vertical="center"/>
    </xf>
    <xf numFmtId="170" fontId="1" fillId="0" borderId="22" xfId="8" applyNumberFormat="1" applyFont="1" applyBorder="1" applyAlignment="1">
      <alignment vertical="center"/>
    </xf>
    <xf numFmtId="170" fontId="1" fillId="0" borderId="23" xfId="8" applyNumberFormat="1" applyFont="1" applyBorder="1" applyAlignment="1">
      <alignment vertical="center"/>
    </xf>
    <xf numFmtId="0" fontId="2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</cellXfs>
  <cellStyles count="9">
    <cellStyle name="Comma 2" xfId="1"/>
    <cellStyle name="Comma 5" xfId="8"/>
    <cellStyle name="Normal" xfId="0" builtinId="0"/>
    <cellStyle name="Normal 10" xfId="6"/>
    <cellStyle name="Normal 2" xfId="2"/>
    <cellStyle name="Normal 3" xfId="3"/>
    <cellStyle name="Normal 5" xfId="7"/>
    <cellStyle name="Normal_Tab5.21" xfId="4"/>
    <cellStyle name="Normal_Tab5.23" xfId="5"/>
  </cellStyles>
  <dxfs count="0"/>
  <tableStyles count="0" defaultTableStyle="TableStyleMedium2" defaultPivotStyle="PivotStyleLight16"/>
  <colors>
    <mruColors>
      <color rgb="FFF65718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Percent Distribution</a:t>
            </a:r>
            <a:r>
              <a:rPr lang="en-US" sz="1100" baseline="0"/>
              <a:t> of Agriculture Areas - 2010</a:t>
            </a:r>
            <a:endParaRPr lang="en-US" sz="1100"/>
          </a:p>
        </c:rich>
      </c:tx>
    </c:title>
    <c:plotArea>
      <c:layout>
        <c:manualLayout>
          <c:layoutTarget val="inner"/>
          <c:xMode val="edge"/>
          <c:yMode val="edge"/>
          <c:x val="0.14406080489938788"/>
          <c:y val="0.17440653251676924"/>
          <c:w val="0.48696216097987927"/>
          <c:h val="0.81160360163313094"/>
        </c:manualLayout>
      </c:layout>
      <c:pieChart>
        <c:varyColors val="1"/>
        <c:ser>
          <c:idx val="0"/>
          <c:order val="0"/>
          <c:tx>
            <c:strRef>
              <c:f>Agriculture!$B$1</c:f>
              <c:strCache>
                <c:ptCount val="1"/>
                <c:pt idx="0">
                  <c:v>Percent</c:v>
                </c:pt>
              </c:strCache>
            </c:strRef>
          </c:tx>
          <c:dLbls>
            <c:dLbl>
              <c:idx val="0"/>
              <c:layout>
                <c:manualLayout>
                  <c:x val="-0.10043285214348206"/>
                  <c:y val="0.12818533100029197"/>
                </c:manualLayout>
              </c:layout>
              <c:showVal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2617563429571323E-2"/>
                  <c:y val="-0.2571525955088948"/>
                </c:manualLayout>
              </c:layout>
              <c:showVal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/>
                </a:pPr>
                <a:endParaRPr lang="en-US"/>
              </a:p>
            </c:txPr>
            <c:showVal val="1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Agriculture!$A$2:$A$7</c:f>
              <c:strCache>
                <c:ptCount val="6"/>
                <c:pt idx="0">
                  <c:v>Wetland</c:v>
                </c:pt>
                <c:pt idx="1">
                  <c:v>Dryland</c:v>
                </c:pt>
                <c:pt idx="2">
                  <c:v>Citrus Orchard</c:v>
                </c:pt>
                <c:pt idx="3">
                  <c:v>Apple Orchard</c:v>
                </c:pt>
                <c:pt idx="4">
                  <c:v>Arecanut Plantation</c:v>
                </c:pt>
                <c:pt idx="5">
                  <c:v>Cardamom Plantation</c:v>
                </c:pt>
              </c:strCache>
            </c:strRef>
          </c:cat>
          <c:val>
            <c:numRef>
              <c:f>Agriculture!$B$2:$B$7</c:f>
              <c:numCache>
                <c:formatCode>0</c:formatCode>
                <c:ptCount val="6"/>
                <c:pt idx="0">
                  <c:v>28.376936347306458</c:v>
                </c:pt>
                <c:pt idx="1">
                  <c:v>60.695929002080852</c:v>
                </c:pt>
                <c:pt idx="2">
                  <c:v>4.8802176890106175</c:v>
                </c:pt>
                <c:pt idx="3">
                  <c:v>1.8505344407491062</c:v>
                </c:pt>
                <c:pt idx="4">
                  <c:v>0.99507354118128311</c:v>
                </c:pt>
                <c:pt idx="5">
                  <c:v>3.2013089796716883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0563932633420956"/>
          <c:y val="0.18785287255759731"/>
          <c:w val="0.29436067366579288"/>
          <c:h val="0.71989574219889496"/>
        </c:manualLayout>
      </c:layout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zero"/>
  </c:chart>
  <c:spPr>
    <a:ln>
      <a:solidFill>
        <a:schemeClr val="bg1">
          <a:lumMod val="75000"/>
        </a:schemeClr>
      </a:solidFill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Protected Areas in Bhutan (Sq Km), 2018</a:t>
            </a:r>
          </a:p>
        </c:rich>
      </c:tx>
    </c:title>
    <c:plotArea>
      <c:layout>
        <c:manualLayout>
          <c:layoutTarget val="inner"/>
          <c:xMode val="edge"/>
          <c:yMode val="edge"/>
          <c:x val="0.36175258641997132"/>
          <c:y val="0.13415662025297687"/>
          <c:w val="0.58900974541859463"/>
          <c:h val="0.71000961711847355"/>
        </c:manualLayout>
      </c:layout>
      <c:barChart>
        <c:barDir val="bar"/>
        <c:grouping val="stacked"/>
        <c:ser>
          <c:idx val="0"/>
          <c:order val="0"/>
          <c:dLbls>
            <c:dLbl>
              <c:idx val="0"/>
              <c:layout>
                <c:manualLayout>
                  <c:x val="6.6008137157662489E-2"/>
                  <c:y val="0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0820800356253683E-2"/>
                  <c:y val="-3.4763866445319352E-7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008137157662586E-2"/>
                  <c:y val="8.0940933984763496E-17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8578831245066099E-2"/>
                  <c:y val="-3.4763866437225259E-7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6008137157662489E-2"/>
                  <c:y val="0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8250106268849975E-2"/>
                  <c:y val="0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9984413901989835E-2"/>
                  <c:y val="-4.4150110375275895E-3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2883428131894908E-2"/>
                  <c:y val="0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5.5125599659939684E-2"/>
                  <c:y val="0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9327354260089683E-2"/>
                  <c:y val="0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4.9327354260089683E-2"/>
                  <c:y val="0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4.1015727789810337E-2"/>
                  <c:y val="6.4869374771862128E-4"/>
                </c:manualLayout>
              </c:layout>
              <c:dLblPos val="inEnd"/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dLblPos val="inEnd"/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Environment!$A$3:$A$14</c:f>
              <c:strCache>
                <c:ptCount val="12"/>
                <c:pt idx="0">
                  <c:v>  Wangchuck Centenial National Park</c:v>
                </c:pt>
                <c:pt idx="1">
                  <c:v>   Jigme Dorji National Park</c:v>
                </c:pt>
                <c:pt idx="2">
                  <c:v>   Biological Corridors</c:v>
                </c:pt>
                <c:pt idx="3">
                  <c:v>   Jigme Singye Wangchuck National Park</c:v>
                </c:pt>
                <c:pt idx="4">
                  <c:v>   Bomdeling Wildlife Sanctuary</c:v>
                </c:pt>
                <c:pt idx="5">
                  <c:v>   Royal Manas National Park</c:v>
                </c:pt>
                <c:pt idx="6">
                  <c:v>   Phrumsengla National Park</c:v>
                </c:pt>
                <c:pt idx="7">
                  <c:v>   Sakteng Wildlife Sanctuary</c:v>
                </c:pt>
                <c:pt idx="8">
                  <c:v>   Jigme Khesar Strict Nature Reserve</c:v>
                </c:pt>
                <c:pt idx="9">
                  <c:v>   JomotshangkhaWildlife Sanctuary</c:v>
                </c:pt>
                <c:pt idx="10">
                  <c:v>   Phibsoo Wildlife Sanctuary</c:v>
                </c:pt>
                <c:pt idx="11">
                  <c:v>   Royal Botanical Park </c:v>
                </c:pt>
              </c:strCache>
            </c:strRef>
          </c:cat>
          <c:val>
            <c:numRef>
              <c:f>Environment!$B$3:$B$14</c:f>
              <c:numCache>
                <c:formatCode>#,##0_);\(#,##0\)</c:formatCode>
                <c:ptCount val="12"/>
                <c:pt idx="0">
                  <c:v>4914</c:v>
                </c:pt>
                <c:pt idx="1">
                  <c:v>4316</c:v>
                </c:pt>
                <c:pt idx="2">
                  <c:v>3307.14</c:v>
                </c:pt>
                <c:pt idx="3">
                  <c:v>1730</c:v>
                </c:pt>
                <c:pt idx="4">
                  <c:v>1520.61</c:v>
                </c:pt>
                <c:pt idx="5">
                  <c:v>1057</c:v>
                </c:pt>
                <c:pt idx="6">
                  <c:v>905.05</c:v>
                </c:pt>
                <c:pt idx="7">
                  <c:v>740.6</c:v>
                </c:pt>
                <c:pt idx="8">
                  <c:v>609.51</c:v>
                </c:pt>
                <c:pt idx="9">
                  <c:v>334.73</c:v>
                </c:pt>
                <c:pt idx="10">
                  <c:v>268.93</c:v>
                </c:pt>
                <c:pt idx="11">
                  <c:v>47</c:v>
                </c:pt>
              </c:numCache>
            </c:numRef>
          </c:val>
        </c:ser>
        <c:dLbls>
          <c:showVal val="1"/>
        </c:dLbls>
        <c:gapWidth val="30"/>
        <c:overlap val="100"/>
        <c:axId val="61130624"/>
        <c:axId val="61132160"/>
      </c:barChart>
      <c:catAx>
        <c:axId val="61130624"/>
        <c:scaling>
          <c:orientation val="minMax"/>
        </c:scaling>
        <c:axPos val="l"/>
        <c:numFmt formatCode="General" sourceLinked="0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61132160"/>
        <c:crosses val="autoZero"/>
        <c:auto val="1"/>
        <c:lblAlgn val="ctr"/>
        <c:lblOffset val="100"/>
      </c:catAx>
      <c:valAx>
        <c:axId val="61132160"/>
        <c:scaling>
          <c:orientation val="minMax"/>
        </c:scaling>
        <c:axPos val="b"/>
        <c:numFmt formatCode="#,##0_);\(#,##0\)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6113062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9525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Year on Year Inflation Rate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>
              <c:idx val="0"/>
              <c:layout>
                <c:manualLayout>
                  <c:x val="-4.2679320257381623E-2"/>
                  <c:y val="2.9754342504939694E-2"/>
                </c:manualLayout>
              </c:layout>
              <c:showVal val="1"/>
            </c:dLbl>
            <c:dLbl>
              <c:idx val="1"/>
              <c:layout>
                <c:manualLayout>
                  <c:x val="-3.2840722495894939E-2"/>
                  <c:y val="-2.2471910112359564E-2"/>
                </c:manualLayout>
              </c:layout>
              <c:showVal val="1"/>
            </c:dLbl>
            <c:dLbl>
              <c:idx val="2"/>
              <c:layout>
                <c:manualLayout>
                  <c:x val="-3.0651340996168588E-2"/>
                  <c:y val="3.3707865168539332E-2"/>
                </c:manualLayout>
              </c:layout>
              <c:showVal val="1"/>
            </c:dLbl>
            <c:dLbl>
              <c:idx val="3"/>
              <c:layout>
                <c:manualLayout>
                  <c:x val="-1.0946907498631638E-2"/>
                  <c:y val="2.9962546816479401E-2"/>
                </c:manualLayout>
              </c:layout>
              <c:showVal val="1"/>
            </c:dLbl>
            <c:dLbl>
              <c:idx val="4"/>
              <c:layout>
                <c:manualLayout>
                  <c:x val="-4.5977011494252866E-2"/>
                  <c:y val="-1.872659176029963E-2"/>
                </c:manualLayout>
              </c:layout>
              <c:showVal val="1"/>
            </c:dLbl>
            <c:dLbl>
              <c:idx val="5"/>
              <c:layout>
                <c:manualLayout>
                  <c:x val="-3.0651340996168588E-2"/>
                  <c:y val="-3.3707865168539353E-2"/>
                </c:manualLayout>
              </c:layout>
              <c:showVal val="1"/>
            </c:dLbl>
            <c:dLbl>
              <c:idx val="6"/>
              <c:layout>
                <c:manualLayout>
                  <c:x val="-1.5325670498084294E-2"/>
                  <c:y val="-3.3707865168539332E-2"/>
                </c:manualLayout>
              </c:layout>
              <c:showVal val="1"/>
            </c:dLbl>
            <c:dLbl>
              <c:idx val="7"/>
              <c:layout>
                <c:manualLayout>
                  <c:x val="-1.0946907498631638E-2"/>
                  <c:y val="-2.2471910112359564E-2"/>
                </c:manualLayout>
              </c:layout>
              <c:showVal val="1"/>
            </c:dLbl>
            <c:dLbl>
              <c:idx val="8"/>
              <c:layout>
                <c:manualLayout>
                  <c:x val="-1.7515051997810702E-2"/>
                  <c:y val="-2.2471910112359564E-2"/>
                </c:manualLayout>
              </c:layout>
              <c:showVal val="1"/>
            </c:dLbl>
            <c:dLbl>
              <c:idx val="9"/>
              <c:layout>
                <c:manualLayout>
                  <c:x val="-1.3136288998358045E-2"/>
                  <c:y val="-3.3707865168539332E-2"/>
                </c:manualLayout>
              </c:layout>
              <c:showVal val="1"/>
            </c:dLbl>
            <c:dLbl>
              <c:idx val="10"/>
              <c:layout>
                <c:manualLayout>
                  <c:x val="-3.2840722495894918E-2"/>
                  <c:y val="2.6217228464419488E-2"/>
                </c:manualLayout>
              </c:layout>
              <c:showVal val="1"/>
            </c:dLbl>
            <c:dLbl>
              <c:idx val="11"/>
              <c:layout>
                <c:manualLayout>
                  <c:x val="-3.5030103995621245E-2"/>
                  <c:y val="-2.6217228464419488E-2"/>
                </c:manualLayout>
              </c:layout>
              <c:showVal val="1"/>
            </c:dLbl>
            <c:dLbl>
              <c:idx val="12"/>
              <c:layout>
                <c:manualLayout>
                  <c:x val="-3.2840722495894918E-2"/>
                  <c:y val="-2.9962546816479401E-2"/>
                </c:manualLayout>
              </c:layout>
              <c:showVal val="1"/>
            </c:dLbl>
            <c:dLbl>
              <c:idx val="13"/>
              <c:layout>
                <c:manualLayout>
                  <c:x val="-6.5681444991789817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cat>
            <c:multiLvlStrRef>
              <c:f>Price!$A$6:$B$19</c:f>
              <c:multiLvlStrCache>
                <c:ptCount val="1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Price!$C$6:$C$19</c:f>
              <c:numCache>
                <c:formatCode>General</c:formatCode>
                <c:ptCount val="14"/>
                <c:pt idx="0">
                  <c:v>3.03</c:v>
                </c:pt>
                <c:pt idx="1">
                  <c:v>3.31</c:v>
                </c:pt>
                <c:pt idx="2">
                  <c:v>2.82</c:v>
                </c:pt>
                <c:pt idx="3">
                  <c:v>3.71</c:v>
                </c:pt>
                <c:pt idx="4">
                  <c:v>5.27</c:v>
                </c:pt>
                <c:pt idx="5">
                  <c:v>5.45</c:v>
                </c:pt>
                <c:pt idx="6">
                  <c:v>5.17</c:v>
                </c:pt>
                <c:pt idx="7">
                  <c:v>3.96</c:v>
                </c:pt>
                <c:pt idx="8">
                  <c:v>2.94</c:v>
                </c:pt>
                <c:pt idx="9">
                  <c:v>2.57</c:v>
                </c:pt>
                <c:pt idx="10">
                  <c:v>2.2799999999999998</c:v>
                </c:pt>
                <c:pt idx="11">
                  <c:v>3.1</c:v>
                </c:pt>
                <c:pt idx="12">
                  <c:v>3.03</c:v>
                </c:pt>
                <c:pt idx="13">
                  <c:v>2.86</c:v>
                </c:pt>
              </c:numCache>
            </c:numRef>
          </c:val>
        </c:ser>
        <c:hiLowLines/>
        <c:marker val="1"/>
        <c:axId val="73544064"/>
        <c:axId val="73545984"/>
      </c:lineChart>
      <c:catAx>
        <c:axId val="73544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aseline="0"/>
                </a:pPr>
                <a:r>
                  <a:rPr lang="en-US" sz="900" baseline="0"/>
                  <a:t>Year</a:t>
                </a:r>
              </a:p>
            </c:rich>
          </c:tx>
          <c:layout>
            <c:manualLayout>
              <c:xMode val="edge"/>
              <c:yMode val="edge"/>
              <c:x val="0.50457830702196682"/>
              <c:y val="0.93444395293284954"/>
            </c:manualLayout>
          </c:layout>
        </c:title>
        <c:majorTickMark val="none"/>
        <c:tickLblPos val="nextTo"/>
        <c:crossAx val="73545984"/>
        <c:crosses val="autoZero"/>
        <c:auto val="1"/>
        <c:lblAlgn val="ctr"/>
        <c:lblOffset val="100"/>
      </c:catAx>
      <c:valAx>
        <c:axId val="735459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900" baseline="0"/>
                </a:pPr>
                <a:r>
                  <a:rPr lang="en-US" sz="900" baseline="0"/>
                  <a:t>Percent</a:t>
                </a:r>
              </a:p>
            </c:rich>
          </c:tx>
          <c:layout/>
        </c:title>
        <c:numFmt formatCode="General" sourceLinked="1"/>
        <c:tickLblPos val="nextTo"/>
        <c:crossAx val="73544064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style val="15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Dzongkhag wise Twelfth Five Year Plan, 2018-2023</a:t>
            </a:r>
          </a:p>
        </c:rich>
      </c:tx>
      <c:layout>
        <c:manualLayout>
          <c:xMode val="edge"/>
          <c:yMode val="edge"/>
          <c:x val="0.28694946368698132"/>
          <c:y val="4.7961665342290932E-2"/>
        </c:manualLayout>
      </c:layout>
    </c:title>
    <c:plotArea>
      <c:layout>
        <c:manualLayout>
          <c:layoutTarget val="inner"/>
          <c:xMode val="edge"/>
          <c:yMode val="edge"/>
          <c:x val="0.12898320513404041"/>
          <c:y val="0.20341231428640241"/>
          <c:w val="0.84310636748441159"/>
          <c:h val="0.5620012521370612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[1]graph!$A$4:$A$23</c:f>
              <c:strCache>
                <c:ptCount val="20"/>
                <c:pt idx="0">
                  <c:v>Trashigang</c:v>
                </c:pt>
                <c:pt idx="1">
                  <c:v>Samtse</c:v>
                </c:pt>
                <c:pt idx="2">
                  <c:v>Chhukha</c:v>
                </c:pt>
                <c:pt idx="3">
                  <c:v>Monggar</c:v>
                </c:pt>
                <c:pt idx="4">
                  <c:v>Wangduephodrang</c:v>
                </c:pt>
                <c:pt idx="5">
                  <c:v>Paro</c:v>
                </c:pt>
                <c:pt idx="6">
                  <c:v>Punakha</c:v>
                </c:pt>
                <c:pt idx="7">
                  <c:v>Dagana</c:v>
                </c:pt>
                <c:pt idx="8">
                  <c:v>Sarpang</c:v>
                </c:pt>
                <c:pt idx="9">
                  <c:v>Pemagatshel</c:v>
                </c:pt>
                <c:pt idx="10">
                  <c:v>Samdrup Jongkhar</c:v>
                </c:pt>
                <c:pt idx="11">
                  <c:v>Zhemgang</c:v>
                </c:pt>
                <c:pt idx="12">
                  <c:v>Tsirang</c:v>
                </c:pt>
                <c:pt idx="13">
                  <c:v>Thimphu</c:v>
                </c:pt>
                <c:pt idx="14">
                  <c:v>Trashiyangtse</c:v>
                </c:pt>
                <c:pt idx="15">
                  <c:v>Trongsa</c:v>
                </c:pt>
                <c:pt idx="16">
                  <c:v>Lhuentse</c:v>
                </c:pt>
                <c:pt idx="17">
                  <c:v>Bumthang</c:v>
                </c:pt>
                <c:pt idx="18">
                  <c:v>Haa</c:v>
                </c:pt>
                <c:pt idx="19">
                  <c:v>Gasa</c:v>
                </c:pt>
              </c:strCache>
            </c:strRef>
          </c:cat>
          <c:val>
            <c:numRef>
              <c:f>[1]graph!$B$4:$B$23</c:f>
              <c:numCache>
                <c:formatCode>General</c:formatCode>
                <c:ptCount val="20"/>
                <c:pt idx="0">
                  <c:v>5432.33</c:v>
                </c:pt>
                <c:pt idx="1">
                  <c:v>5180.13</c:v>
                </c:pt>
                <c:pt idx="2">
                  <c:v>4238.24</c:v>
                </c:pt>
                <c:pt idx="3">
                  <c:v>4079.83</c:v>
                </c:pt>
                <c:pt idx="4">
                  <c:v>3894.02</c:v>
                </c:pt>
                <c:pt idx="5">
                  <c:v>3875.44</c:v>
                </c:pt>
                <c:pt idx="6">
                  <c:v>3450.87</c:v>
                </c:pt>
                <c:pt idx="7">
                  <c:v>3393.3</c:v>
                </c:pt>
                <c:pt idx="8">
                  <c:v>3376.29</c:v>
                </c:pt>
                <c:pt idx="9">
                  <c:v>3289.88</c:v>
                </c:pt>
                <c:pt idx="10">
                  <c:v>3146.58</c:v>
                </c:pt>
                <c:pt idx="11">
                  <c:v>3125.56</c:v>
                </c:pt>
                <c:pt idx="12">
                  <c:v>3014.88</c:v>
                </c:pt>
                <c:pt idx="13">
                  <c:v>2735.94</c:v>
                </c:pt>
                <c:pt idx="14">
                  <c:v>2599.13</c:v>
                </c:pt>
                <c:pt idx="15">
                  <c:v>2510.4</c:v>
                </c:pt>
                <c:pt idx="16">
                  <c:v>2455.87</c:v>
                </c:pt>
                <c:pt idx="17">
                  <c:v>2251.5700000000002</c:v>
                </c:pt>
                <c:pt idx="18">
                  <c:v>1903.08</c:v>
                </c:pt>
                <c:pt idx="19">
                  <c:v>1335.56</c:v>
                </c:pt>
              </c:numCache>
            </c:numRef>
          </c:val>
        </c:ser>
        <c:gapWidth val="40"/>
        <c:overlap val="-54"/>
        <c:axId val="75307264"/>
        <c:axId val="75333632"/>
      </c:barChart>
      <c:catAx>
        <c:axId val="7530726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333632"/>
        <c:crosses val="autoZero"/>
        <c:auto val="1"/>
        <c:lblAlgn val="ctr"/>
        <c:lblOffset val="100"/>
      </c:catAx>
      <c:valAx>
        <c:axId val="753336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Million Nu.</a:t>
                </a:r>
              </a:p>
            </c:rich>
          </c:tx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307264"/>
        <c:crosses val="autoZero"/>
        <c:crossBetween val="between"/>
      </c:valAx>
    </c:plotArea>
    <c:plotVisOnly val="1"/>
    <c:dispBlanksAs val="gap"/>
  </c:chart>
  <c:spPr>
    <a:ln>
      <a:solidFill>
        <a:schemeClr val="bg1">
          <a:lumMod val="85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style val="5"/>
  <c:chart>
    <c:title>
      <c:tx>
        <c:rich>
          <a:bodyPr/>
          <a:lstStyle/>
          <a:p>
            <a:pPr>
              <a:defRPr sz="1200" baseline="0"/>
            </a:pPr>
            <a:r>
              <a:rPr lang="en-US" sz="1200" baseline="0"/>
              <a:t>Year on Year GDP Growth, (2013-2017)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>
              <c:idx val="0"/>
              <c:layout>
                <c:manualLayout>
                  <c:x val="-4.3010752688172067E-2"/>
                  <c:y val="4.1666666666666755E-2"/>
                </c:manualLayout>
              </c:layout>
              <c:showVal val="1"/>
            </c:dLbl>
            <c:dLbl>
              <c:idx val="1"/>
              <c:layout>
                <c:manualLayout>
                  <c:x val="-5.1075268817204304E-2"/>
                  <c:y val="-4.1666666666666664E-2"/>
                </c:manualLayout>
              </c:layout>
              <c:showVal val="1"/>
            </c:dLbl>
            <c:dLbl>
              <c:idx val="2"/>
              <c:layout>
                <c:manualLayout>
                  <c:x val="-4.0322580645161289E-2"/>
                  <c:y val="4.1666666666666664E-2"/>
                </c:manualLayout>
              </c:layout>
              <c:showVal val="1"/>
            </c:dLbl>
            <c:dLbl>
              <c:idx val="3"/>
              <c:layout>
                <c:manualLayout>
                  <c:x val="-3.7634408602150539E-2"/>
                  <c:y val="-4.1666666666666644E-2"/>
                </c:manualLayout>
              </c:layout>
              <c:showVal val="1"/>
            </c:dLbl>
            <c:dLbl>
              <c:idx val="4"/>
              <c:layout>
                <c:manualLayout>
                  <c:x val="-3.4946236559139685E-2"/>
                  <c:y val="5.5555555555555552E-2"/>
                </c:manualLayout>
              </c:layout>
              <c:showVal val="1"/>
            </c:dLbl>
            <c:txPr>
              <a:bodyPr/>
              <a:lstStyle/>
              <a:p>
                <a:pPr>
                  <a:defRPr sz="800" baseline="0"/>
                </a:pPr>
                <a:endParaRPr lang="en-US"/>
              </a:p>
            </c:txPr>
            <c:showVal val="1"/>
          </c:dLbls>
          <c:cat>
            <c:numRef>
              <c:f>Sheet1!$B$3:$F$3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Sheet1!$B$7:$F$7</c:f>
              <c:numCache>
                <c:formatCode>_-* #,##0.00_-;\-* #,##0.00_-;_-* "-"??_-;_-@_-</c:formatCode>
                <c:ptCount val="5"/>
                <c:pt idx="0">
                  <c:v>2.1422808082192546</c:v>
                </c:pt>
                <c:pt idx="1">
                  <c:v>5.745457013613084</c:v>
                </c:pt>
                <c:pt idx="2">
                  <c:v>6.4913660999293077</c:v>
                </c:pt>
                <c:pt idx="3">
                  <c:v>7.99</c:v>
                </c:pt>
                <c:pt idx="4">
                  <c:v>4.63</c:v>
                </c:pt>
              </c:numCache>
            </c:numRef>
          </c:val>
        </c:ser>
        <c:dLbls/>
        <c:hiLowLines/>
        <c:marker val="1"/>
        <c:axId val="91893120"/>
        <c:axId val="91899008"/>
      </c:lineChart>
      <c:catAx>
        <c:axId val="91893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aseline="0"/>
                </a:pPr>
                <a:r>
                  <a:rPr lang="en-US" sz="900" baseline="0"/>
                  <a:t>Year</a:t>
                </a:r>
              </a:p>
            </c:rich>
          </c:tx>
          <c:layout>
            <c:manualLayout>
              <c:xMode val="edge"/>
              <c:yMode val="edge"/>
              <c:x val="0.52682795698924734"/>
              <c:y val="0.91108778069407992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900" baseline="0"/>
            </a:pPr>
            <a:endParaRPr lang="en-US"/>
          </a:p>
        </c:txPr>
        <c:crossAx val="91899008"/>
        <c:crosses val="autoZero"/>
        <c:auto val="1"/>
        <c:lblAlgn val="ctr"/>
        <c:lblOffset val="100"/>
      </c:catAx>
      <c:valAx>
        <c:axId val="918990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900" baseline="0"/>
                </a:pPr>
                <a:r>
                  <a:rPr lang="en-US" sz="900" baseline="0"/>
                  <a:t>percent</a:t>
                </a:r>
              </a:p>
            </c:rich>
          </c:tx>
          <c:layout/>
        </c:title>
        <c:numFmt formatCode="_-* #,##0.00_-;\-* #,##0.00_-;_-* &quot;-&quot;??_-;_-@_-" sourceLinked="1"/>
        <c:tickLblPos val="nextTo"/>
        <c:txPr>
          <a:bodyPr/>
          <a:lstStyle/>
          <a:p>
            <a:pPr>
              <a:defRPr sz="900" baseline="0">
                <a:latin typeface="Sylfaen" pitchFamily="18" charset="0"/>
              </a:defRPr>
            </a:pPr>
            <a:endParaRPr lang="en-US"/>
          </a:p>
        </c:txPr>
        <c:crossAx val="91893120"/>
        <c:crosses val="autoZero"/>
        <c:crossBetween val="between"/>
      </c:valAx>
    </c:plotArea>
    <c:plotVisOnly val="1"/>
    <c:dispBlanksAs val="gap"/>
  </c:chart>
  <c:spPr>
    <a:ln>
      <a:solidFill>
        <a:schemeClr val="bg1">
          <a:lumMod val="85000"/>
        </a:schemeClr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161925</xdr:rowOff>
    </xdr:from>
    <xdr:to>
      <xdr:col>11</xdr:col>
      <xdr:colOff>323850</xdr:colOff>
      <xdr:row>17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2</xdr:row>
      <xdr:rowOff>44450</xdr:rowOff>
    </xdr:from>
    <xdr:to>
      <xdr:col>10</xdr:col>
      <xdr:colOff>279400</xdr:colOff>
      <xdr:row>8</xdr:row>
      <xdr:rowOff>292100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561974</xdr:colOff>
      <xdr:row>8</xdr:row>
      <xdr:rowOff>0</xdr:rowOff>
    </xdr:from>
    <xdr:to>
      <xdr:col>17</xdr:col>
      <xdr:colOff>266699</xdr:colOff>
      <xdr:row>25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1</xdr:row>
      <xdr:rowOff>76200</xdr:rowOff>
    </xdr:from>
    <xdr:to>
      <xdr:col>13</xdr:col>
      <xdr:colOff>0</xdr:colOff>
      <xdr:row>15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704850</xdr:colOff>
      <xdr:row>8</xdr:row>
      <xdr:rowOff>76200</xdr:rowOff>
    </xdr:from>
    <xdr:to>
      <xdr:col>8</xdr:col>
      <xdr:colOff>561975</xdr:colOff>
      <xdr:row>17</xdr:row>
      <xdr:rowOff>247650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SYB%202019/My%20part%20SYB%202019/Chapter%2014%20Plans/Tab%2014.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%20(Pem's%20File)/PUBLICATION/STATISTICAL%20YEAR%20BOOK/SYB%202017/SYB%202017%20(final%20copy)/General%20writeups/Graphs/Graphs%20SYB%202017%20(sdorji)/Chap.%2015%20National%20Accounts%20Graph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4.6"/>
      <sheetName val="graph"/>
    </sheetNames>
    <sheetDataSet>
      <sheetData sheetId="0"/>
      <sheetData sheetId="1">
        <row r="4">
          <cell r="A4" t="str">
            <v>Trashigang</v>
          </cell>
          <cell r="B4">
            <v>5432.33</v>
          </cell>
        </row>
        <row r="5">
          <cell r="A5" t="str">
            <v>Samtse</v>
          </cell>
          <cell r="B5">
            <v>5180.13</v>
          </cell>
        </row>
        <row r="6">
          <cell r="A6" t="str">
            <v>Chhukha</v>
          </cell>
          <cell r="B6">
            <v>4238.24</v>
          </cell>
        </row>
        <row r="7">
          <cell r="A7" t="str">
            <v>Monggar</v>
          </cell>
          <cell r="B7">
            <v>4079.83</v>
          </cell>
        </row>
        <row r="8">
          <cell r="A8" t="str">
            <v>Wangduephodrang</v>
          </cell>
          <cell r="B8">
            <v>3894.02</v>
          </cell>
        </row>
        <row r="9">
          <cell r="A9" t="str">
            <v>Paro</v>
          </cell>
          <cell r="B9">
            <v>3875.44</v>
          </cell>
        </row>
        <row r="10">
          <cell r="A10" t="str">
            <v>Punakha</v>
          </cell>
          <cell r="B10">
            <v>3450.87</v>
          </cell>
        </row>
        <row r="11">
          <cell r="A11" t="str">
            <v>Dagana</v>
          </cell>
          <cell r="B11">
            <v>3393.3</v>
          </cell>
        </row>
        <row r="12">
          <cell r="A12" t="str">
            <v>Sarpang</v>
          </cell>
          <cell r="B12">
            <v>3376.29</v>
          </cell>
        </row>
        <row r="13">
          <cell r="A13" t="str">
            <v>Pemagatshel</v>
          </cell>
          <cell r="B13">
            <v>3289.88</v>
          </cell>
        </row>
        <row r="14">
          <cell r="A14" t="str">
            <v>Samdrup Jongkhar</v>
          </cell>
          <cell r="B14">
            <v>3146.58</v>
          </cell>
        </row>
        <row r="15">
          <cell r="A15" t="str">
            <v>Zhemgang</v>
          </cell>
          <cell r="B15">
            <v>3125.56</v>
          </cell>
        </row>
        <row r="16">
          <cell r="A16" t="str">
            <v>Tsirang</v>
          </cell>
          <cell r="B16">
            <v>3014.88</v>
          </cell>
        </row>
        <row r="17">
          <cell r="A17" t="str">
            <v>Thimphu</v>
          </cell>
          <cell r="B17">
            <v>2735.94</v>
          </cell>
        </row>
        <row r="18">
          <cell r="A18" t="str">
            <v>Trashiyangtse</v>
          </cell>
          <cell r="B18">
            <v>2599.13</v>
          </cell>
        </row>
        <row r="19">
          <cell r="A19" t="str">
            <v>Trongsa</v>
          </cell>
          <cell r="B19">
            <v>2510.4</v>
          </cell>
        </row>
        <row r="20">
          <cell r="A20" t="str">
            <v>Lhuentse</v>
          </cell>
          <cell r="B20">
            <v>2455.87</v>
          </cell>
        </row>
        <row r="21">
          <cell r="A21" t="str">
            <v>Bumthang</v>
          </cell>
          <cell r="B21">
            <v>2251.5700000000002</v>
          </cell>
        </row>
        <row r="22">
          <cell r="A22" t="str">
            <v>Haa</v>
          </cell>
          <cell r="B22">
            <v>1903.08</v>
          </cell>
        </row>
        <row r="23">
          <cell r="A23" t="str">
            <v>Gasa</v>
          </cell>
          <cell r="B23">
            <v>1335.56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raph"/>
    </sheetNames>
    <sheetDataSet>
      <sheetData sheetId="0">
        <row r="3">
          <cell r="C3">
            <v>2012</v>
          </cell>
          <cell r="D3">
            <v>2013</v>
          </cell>
          <cell r="E3">
            <v>2014</v>
          </cell>
          <cell r="F3">
            <v>2015</v>
          </cell>
          <cell r="G3">
            <v>2016</v>
          </cell>
        </row>
        <row r="7">
          <cell r="C7">
            <v>5.0710949258643723</v>
          </cell>
          <cell r="D7">
            <v>2.1422808082192546</v>
          </cell>
          <cell r="E7">
            <v>5.745457013613084</v>
          </cell>
          <cell r="F7">
            <v>6.4913660999293077</v>
          </cell>
          <cell r="G7">
            <v>7.99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C21" sqref="C21"/>
    </sheetView>
  </sheetViews>
  <sheetFormatPr defaultRowHeight="15"/>
  <cols>
    <col min="1" max="1" width="20.42578125" bestFit="1" customWidth="1"/>
    <col min="2" max="2" width="11.28515625" customWidth="1"/>
  </cols>
  <sheetData>
    <row r="1" spans="1:3">
      <c r="B1" t="s">
        <v>7</v>
      </c>
      <c r="C1" t="s">
        <v>0</v>
      </c>
    </row>
    <row r="2" spans="1:3">
      <c r="A2" t="s">
        <v>1</v>
      </c>
      <c r="B2" s="1">
        <f t="shared" ref="B2:B7" si="0">(C2/$C$8)*100</f>
        <v>28.376936347306458</v>
      </c>
      <c r="C2">
        <v>319.11</v>
      </c>
    </row>
    <row r="3" spans="1:3">
      <c r="A3" t="s">
        <v>2</v>
      </c>
      <c r="B3" s="1">
        <f t="shared" si="0"/>
        <v>60.695929002080852</v>
      </c>
      <c r="C3">
        <v>682.55</v>
      </c>
    </row>
    <row r="4" spans="1:3">
      <c r="A4" t="s">
        <v>3</v>
      </c>
      <c r="B4" s="1">
        <f t="shared" si="0"/>
        <v>4.8802176890106175</v>
      </c>
      <c r="C4">
        <v>54.88</v>
      </c>
    </row>
    <row r="5" spans="1:3">
      <c r="A5" t="s">
        <v>4</v>
      </c>
      <c r="B5" s="1">
        <f t="shared" si="0"/>
        <v>1.8505344407491062</v>
      </c>
      <c r="C5">
        <v>20.81</v>
      </c>
    </row>
    <row r="6" spans="1:3">
      <c r="A6" t="s">
        <v>5</v>
      </c>
      <c r="B6" s="1">
        <f t="shared" si="0"/>
        <v>0.99507354118128311</v>
      </c>
      <c r="C6">
        <v>11.19</v>
      </c>
    </row>
    <row r="7" spans="1:3">
      <c r="A7" t="s">
        <v>6</v>
      </c>
      <c r="B7" s="1">
        <f t="shared" si="0"/>
        <v>3.2013089796716883</v>
      </c>
      <c r="C7">
        <v>36</v>
      </c>
    </row>
    <row r="8" spans="1:3">
      <c r="B8">
        <f>SUM(B2:B7)</f>
        <v>100.00000000000001</v>
      </c>
      <c r="C8">
        <f>SUM(C2:C7)</f>
        <v>1124.54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M6" sqref="M6"/>
    </sheetView>
  </sheetViews>
  <sheetFormatPr defaultRowHeight="15"/>
  <cols>
    <col min="1" max="1" width="36.5703125" customWidth="1"/>
    <col min="2" max="2" width="10.5703125" customWidth="1"/>
  </cols>
  <sheetData>
    <row r="1" spans="1:2" ht="14.45" customHeight="1">
      <c r="A1" s="40" t="s">
        <v>8</v>
      </c>
      <c r="B1" s="41" t="s">
        <v>9</v>
      </c>
    </row>
    <row r="2" spans="1:2">
      <c r="A2" s="40"/>
      <c r="B2" s="42"/>
    </row>
    <row r="3" spans="1:2" ht="40.5" customHeight="1">
      <c r="A3" s="2" t="s">
        <v>10</v>
      </c>
      <c r="B3" s="8">
        <v>4914</v>
      </c>
    </row>
    <row r="4" spans="1:2">
      <c r="A4" s="3" t="s">
        <v>11</v>
      </c>
      <c r="B4" s="8">
        <v>4316</v>
      </c>
    </row>
    <row r="5" spans="1:2" ht="54.6" customHeight="1">
      <c r="A5" s="5" t="s">
        <v>20</v>
      </c>
      <c r="B5" s="9">
        <v>3307.14</v>
      </c>
    </row>
    <row r="6" spans="1:2" ht="44.45" customHeight="1">
      <c r="A6" s="3" t="s">
        <v>12</v>
      </c>
      <c r="B6" s="8">
        <v>1730</v>
      </c>
    </row>
    <row r="7" spans="1:2">
      <c r="A7" s="3" t="s">
        <v>15</v>
      </c>
      <c r="B7" s="8">
        <v>1520.61</v>
      </c>
    </row>
    <row r="8" spans="1:2">
      <c r="A8" s="3" t="s">
        <v>13</v>
      </c>
      <c r="B8" s="8">
        <v>1057</v>
      </c>
    </row>
    <row r="9" spans="1:2" ht="32.450000000000003" customHeight="1">
      <c r="A9" s="3" t="s">
        <v>14</v>
      </c>
      <c r="B9" s="8">
        <v>905.05</v>
      </c>
    </row>
    <row r="10" spans="1:2">
      <c r="A10" s="3" t="s">
        <v>16</v>
      </c>
      <c r="B10" s="8">
        <v>740.6</v>
      </c>
    </row>
    <row r="11" spans="1:2">
      <c r="A11" s="4" t="s">
        <v>19</v>
      </c>
      <c r="B11" s="8">
        <v>609.51</v>
      </c>
    </row>
    <row r="12" spans="1:2">
      <c r="A12" s="3" t="s">
        <v>18</v>
      </c>
      <c r="B12" s="8">
        <v>334.73</v>
      </c>
    </row>
    <row r="13" spans="1:2">
      <c r="A13" s="3" t="s">
        <v>17</v>
      </c>
      <c r="B13" s="8">
        <v>268.93</v>
      </c>
    </row>
    <row r="14" spans="1:2">
      <c r="A14" s="6" t="s">
        <v>21</v>
      </c>
      <c r="B14" s="8">
        <v>47</v>
      </c>
    </row>
    <row r="15" spans="1:2">
      <c r="B15" s="7"/>
    </row>
  </sheetData>
  <mergeCells count="2">
    <mergeCell ref="A1:A2"/>
    <mergeCell ref="B1:B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9"/>
  <sheetViews>
    <sheetView workbookViewId="0">
      <selection activeCell="F21" sqref="F21"/>
    </sheetView>
  </sheetViews>
  <sheetFormatPr defaultRowHeight="15"/>
  <sheetData>
    <row r="1" spans="1:3">
      <c r="A1" s="10" t="s">
        <v>22</v>
      </c>
      <c r="B1" s="11"/>
      <c r="C1" s="12" t="s">
        <v>23</v>
      </c>
    </row>
    <row r="2" spans="1:3" hidden="1">
      <c r="A2" s="13">
        <v>2014</v>
      </c>
      <c r="B2" s="14" t="s">
        <v>24</v>
      </c>
      <c r="C2" s="15">
        <v>9.48</v>
      </c>
    </row>
    <row r="3" spans="1:3" hidden="1">
      <c r="A3" s="16"/>
      <c r="B3" s="17" t="s">
        <v>25</v>
      </c>
      <c r="C3" s="18">
        <v>8.5500000000000007</v>
      </c>
    </row>
    <row r="4" spans="1:3" hidden="1">
      <c r="A4" s="16"/>
      <c r="B4" s="17" t="s">
        <v>26</v>
      </c>
      <c r="C4" s="18">
        <v>8.3800000000000008</v>
      </c>
    </row>
    <row r="5" spans="1:3" hidden="1">
      <c r="A5" s="19"/>
      <c r="B5" s="20" t="s">
        <v>27</v>
      </c>
      <c r="C5" s="21">
        <v>6.69</v>
      </c>
    </row>
    <row r="6" spans="1:3">
      <c r="A6" s="13">
        <v>2016</v>
      </c>
      <c r="B6" s="14" t="s">
        <v>24</v>
      </c>
      <c r="C6" s="15">
        <v>3.03</v>
      </c>
    </row>
    <row r="7" spans="1:3">
      <c r="A7" s="18"/>
      <c r="B7" s="17" t="s">
        <v>25</v>
      </c>
      <c r="C7" s="18">
        <v>3.31</v>
      </c>
    </row>
    <row r="8" spans="1:3">
      <c r="A8" s="16"/>
      <c r="B8" s="17" t="s">
        <v>26</v>
      </c>
      <c r="C8" s="18">
        <v>2.82</v>
      </c>
    </row>
    <row r="9" spans="1:3">
      <c r="A9" s="16"/>
      <c r="B9" s="17" t="s">
        <v>27</v>
      </c>
      <c r="C9" s="18">
        <v>3.71</v>
      </c>
    </row>
    <row r="10" spans="1:3">
      <c r="A10" s="13">
        <v>2017</v>
      </c>
      <c r="B10" s="14" t="s">
        <v>24</v>
      </c>
      <c r="C10" s="15">
        <v>5.27</v>
      </c>
    </row>
    <row r="11" spans="1:3">
      <c r="A11" s="18"/>
      <c r="B11" s="17" t="s">
        <v>25</v>
      </c>
      <c r="C11" s="18">
        <v>5.45</v>
      </c>
    </row>
    <row r="12" spans="1:3">
      <c r="B12" s="22" t="s">
        <v>26</v>
      </c>
      <c r="C12" s="18">
        <v>5.17</v>
      </c>
    </row>
    <row r="13" spans="1:3">
      <c r="A13" s="23"/>
      <c r="B13" s="24" t="s">
        <v>27</v>
      </c>
      <c r="C13" s="21">
        <v>3.96</v>
      </c>
    </row>
    <row r="14" spans="1:3">
      <c r="A14">
        <v>2018</v>
      </c>
      <c r="B14" s="25" t="s">
        <v>24</v>
      </c>
      <c r="C14" s="15">
        <v>2.94</v>
      </c>
    </row>
    <row r="15" spans="1:3">
      <c r="A15" s="26"/>
      <c r="B15" s="22" t="s">
        <v>25</v>
      </c>
      <c r="C15" s="18">
        <v>2.57</v>
      </c>
    </row>
    <row r="16" spans="1:3">
      <c r="A16" s="26"/>
      <c r="B16" s="22" t="s">
        <v>26</v>
      </c>
      <c r="C16" s="18">
        <v>2.2799999999999998</v>
      </c>
    </row>
    <row r="17" spans="1:3">
      <c r="A17" s="23"/>
      <c r="B17" s="24" t="s">
        <v>27</v>
      </c>
      <c r="C17" s="21">
        <v>3.1</v>
      </c>
    </row>
    <row r="18" spans="1:3">
      <c r="A18">
        <v>2019</v>
      </c>
      <c r="B18" s="22" t="s">
        <v>24</v>
      </c>
      <c r="C18" s="18">
        <v>3.03</v>
      </c>
    </row>
    <row r="19" spans="1:3">
      <c r="A19" s="23"/>
      <c r="B19" s="24" t="s">
        <v>25</v>
      </c>
      <c r="C19" s="21">
        <v>2.86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5"/>
  <sheetViews>
    <sheetView workbookViewId="0">
      <selection activeCell="G26" sqref="G26"/>
    </sheetView>
  </sheetViews>
  <sheetFormatPr defaultRowHeight="23.25" customHeight="1"/>
  <cols>
    <col min="1" max="1" width="38.140625" style="28" customWidth="1"/>
    <col min="2" max="2" width="24.7109375" style="28" customWidth="1"/>
    <col min="3" max="256" width="9.140625" style="28"/>
    <col min="257" max="257" width="38.140625" style="28" customWidth="1"/>
    <col min="258" max="258" width="24.7109375" style="28" customWidth="1"/>
    <col min="259" max="512" width="9.140625" style="28"/>
    <col min="513" max="513" width="38.140625" style="28" customWidth="1"/>
    <col min="514" max="514" width="24.7109375" style="28" customWidth="1"/>
    <col min="515" max="768" width="9.140625" style="28"/>
    <col min="769" max="769" width="38.140625" style="28" customWidth="1"/>
    <col min="770" max="770" width="24.7109375" style="28" customWidth="1"/>
    <col min="771" max="1024" width="9.140625" style="28"/>
    <col min="1025" max="1025" width="38.140625" style="28" customWidth="1"/>
    <col min="1026" max="1026" width="24.7109375" style="28" customWidth="1"/>
    <col min="1027" max="1280" width="9.140625" style="28"/>
    <col min="1281" max="1281" width="38.140625" style="28" customWidth="1"/>
    <col min="1282" max="1282" width="24.7109375" style="28" customWidth="1"/>
    <col min="1283" max="1536" width="9.140625" style="28"/>
    <col min="1537" max="1537" width="38.140625" style="28" customWidth="1"/>
    <col min="1538" max="1538" width="24.7109375" style="28" customWidth="1"/>
    <col min="1539" max="1792" width="9.140625" style="28"/>
    <col min="1793" max="1793" width="38.140625" style="28" customWidth="1"/>
    <col min="1794" max="1794" width="24.7109375" style="28" customWidth="1"/>
    <col min="1795" max="2048" width="9.140625" style="28"/>
    <col min="2049" max="2049" width="38.140625" style="28" customWidth="1"/>
    <col min="2050" max="2050" width="24.7109375" style="28" customWidth="1"/>
    <col min="2051" max="2304" width="9.140625" style="28"/>
    <col min="2305" max="2305" width="38.140625" style="28" customWidth="1"/>
    <col min="2306" max="2306" width="24.7109375" style="28" customWidth="1"/>
    <col min="2307" max="2560" width="9.140625" style="28"/>
    <col min="2561" max="2561" width="38.140625" style="28" customWidth="1"/>
    <col min="2562" max="2562" width="24.7109375" style="28" customWidth="1"/>
    <col min="2563" max="2816" width="9.140625" style="28"/>
    <col min="2817" max="2817" width="38.140625" style="28" customWidth="1"/>
    <col min="2818" max="2818" width="24.7109375" style="28" customWidth="1"/>
    <col min="2819" max="3072" width="9.140625" style="28"/>
    <col min="3073" max="3073" width="38.140625" style="28" customWidth="1"/>
    <col min="3074" max="3074" width="24.7109375" style="28" customWidth="1"/>
    <col min="3075" max="3328" width="9.140625" style="28"/>
    <col min="3329" max="3329" width="38.140625" style="28" customWidth="1"/>
    <col min="3330" max="3330" width="24.7109375" style="28" customWidth="1"/>
    <col min="3331" max="3584" width="9.140625" style="28"/>
    <col min="3585" max="3585" width="38.140625" style="28" customWidth="1"/>
    <col min="3586" max="3586" width="24.7109375" style="28" customWidth="1"/>
    <col min="3587" max="3840" width="9.140625" style="28"/>
    <col min="3841" max="3841" width="38.140625" style="28" customWidth="1"/>
    <col min="3842" max="3842" width="24.7109375" style="28" customWidth="1"/>
    <col min="3843" max="4096" width="9.140625" style="28"/>
    <col min="4097" max="4097" width="38.140625" style="28" customWidth="1"/>
    <col min="4098" max="4098" width="24.7109375" style="28" customWidth="1"/>
    <col min="4099" max="4352" width="9.140625" style="28"/>
    <col min="4353" max="4353" width="38.140625" style="28" customWidth="1"/>
    <col min="4354" max="4354" width="24.7109375" style="28" customWidth="1"/>
    <col min="4355" max="4608" width="9.140625" style="28"/>
    <col min="4609" max="4609" width="38.140625" style="28" customWidth="1"/>
    <col min="4610" max="4610" width="24.7109375" style="28" customWidth="1"/>
    <col min="4611" max="4864" width="9.140625" style="28"/>
    <col min="4865" max="4865" width="38.140625" style="28" customWidth="1"/>
    <col min="4866" max="4866" width="24.7109375" style="28" customWidth="1"/>
    <col min="4867" max="5120" width="9.140625" style="28"/>
    <col min="5121" max="5121" width="38.140625" style="28" customWidth="1"/>
    <col min="5122" max="5122" width="24.7109375" style="28" customWidth="1"/>
    <col min="5123" max="5376" width="9.140625" style="28"/>
    <col min="5377" max="5377" width="38.140625" style="28" customWidth="1"/>
    <col min="5378" max="5378" width="24.7109375" style="28" customWidth="1"/>
    <col min="5379" max="5632" width="9.140625" style="28"/>
    <col min="5633" max="5633" width="38.140625" style="28" customWidth="1"/>
    <col min="5634" max="5634" width="24.7109375" style="28" customWidth="1"/>
    <col min="5635" max="5888" width="9.140625" style="28"/>
    <col min="5889" max="5889" width="38.140625" style="28" customWidth="1"/>
    <col min="5890" max="5890" width="24.7109375" style="28" customWidth="1"/>
    <col min="5891" max="6144" width="9.140625" style="28"/>
    <col min="6145" max="6145" width="38.140625" style="28" customWidth="1"/>
    <col min="6146" max="6146" width="24.7109375" style="28" customWidth="1"/>
    <col min="6147" max="6400" width="9.140625" style="28"/>
    <col min="6401" max="6401" width="38.140625" style="28" customWidth="1"/>
    <col min="6402" max="6402" width="24.7109375" style="28" customWidth="1"/>
    <col min="6403" max="6656" width="9.140625" style="28"/>
    <col min="6657" max="6657" width="38.140625" style="28" customWidth="1"/>
    <col min="6658" max="6658" width="24.7109375" style="28" customWidth="1"/>
    <col min="6659" max="6912" width="9.140625" style="28"/>
    <col min="6913" max="6913" width="38.140625" style="28" customWidth="1"/>
    <col min="6914" max="6914" width="24.7109375" style="28" customWidth="1"/>
    <col min="6915" max="7168" width="9.140625" style="28"/>
    <col min="7169" max="7169" width="38.140625" style="28" customWidth="1"/>
    <col min="7170" max="7170" width="24.7109375" style="28" customWidth="1"/>
    <col min="7171" max="7424" width="9.140625" style="28"/>
    <col min="7425" max="7425" width="38.140625" style="28" customWidth="1"/>
    <col min="7426" max="7426" width="24.7109375" style="28" customWidth="1"/>
    <col min="7427" max="7680" width="9.140625" style="28"/>
    <col min="7681" max="7681" width="38.140625" style="28" customWidth="1"/>
    <col min="7682" max="7682" width="24.7109375" style="28" customWidth="1"/>
    <col min="7683" max="7936" width="9.140625" style="28"/>
    <col min="7937" max="7937" width="38.140625" style="28" customWidth="1"/>
    <col min="7938" max="7938" width="24.7109375" style="28" customWidth="1"/>
    <col min="7939" max="8192" width="9.140625" style="28"/>
    <col min="8193" max="8193" width="38.140625" style="28" customWidth="1"/>
    <col min="8194" max="8194" width="24.7109375" style="28" customWidth="1"/>
    <col min="8195" max="8448" width="9.140625" style="28"/>
    <col min="8449" max="8449" width="38.140625" style="28" customWidth="1"/>
    <col min="8450" max="8450" width="24.7109375" style="28" customWidth="1"/>
    <col min="8451" max="8704" width="9.140625" style="28"/>
    <col min="8705" max="8705" width="38.140625" style="28" customWidth="1"/>
    <col min="8706" max="8706" width="24.7109375" style="28" customWidth="1"/>
    <col min="8707" max="8960" width="9.140625" style="28"/>
    <col min="8961" max="8961" width="38.140625" style="28" customWidth="1"/>
    <col min="8962" max="8962" width="24.7109375" style="28" customWidth="1"/>
    <col min="8963" max="9216" width="9.140625" style="28"/>
    <col min="9217" max="9217" width="38.140625" style="28" customWidth="1"/>
    <col min="9218" max="9218" width="24.7109375" style="28" customWidth="1"/>
    <col min="9219" max="9472" width="9.140625" style="28"/>
    <col min="9473" max="9473" width="38.140625" style="28" customWidth="1"/>
    <col min="9474" max="9474" width="24.7109375" style="28" customWidth="1"/>
    <col min="9475" max="9728" width="9.140625" style="28"/>
    <col min="9729" max="9729" width="38.140625" style="28" customWidth="1"/>
    <col min="9730" max="9730" width="24.7109375" style="28" customWidth="1"/>
    <col min="9731" max="9984" width="9.140625" style="28"/>
    <col min="9985" max="9985" width="38.140625" style="28" customWidth="1"/>
    <col min="9986" max="9986" width="24.7109375" style="28" customWidth="1"/>
    <col min="9987" max="10240" width="9.140625" style="28"/>
    <col min="10241" max="10241" width="38.140625" style="28" customWidth="1"/>
    <col min="10242" max="10242" width="24.7109375" style="28" customWidth="1"/>
    <col min="10243" max="10496" width="9.140625" style="28"/>
    <col min="10497" max="10497" width="38.140625" style="28" customWidth="1"/>
    <col min="10498" max="10498" width="24.7109375" style="28" customWidth="1"/>
    <col min="10499" max="10752" width="9.140625" style="28"/>
    <col min="10753" max="10753" width="38.140625" style="28" customWidth="1"/>
    <col min="10754" max="10754" width="24.7109375" style="28" customWidth="1"/>
    <col min="10755" max="11008" width="9.140625" style="28"/>
    <col min="11009" max="11009" width="38.140625" style="28" customWidth="1"/>
    <col min="11010" max="11010" width="24.7109375" style="28" customWidth="1"/>
    <col min="11011" max="11264" width="9.140625" style="28"/>
    <col min="11265" max="11265" width="38.140625" style="28" customWidth="1"/>
    <col min="11266" max="11266" width="24.7109375" style="28" customWidth="1"/>
    <col min="11267" max="11520" width="9.140625" style="28"/>
    <col min="11521" max="11521" width="38.140625" style="28" customWidth="1"/>
    <col min="11522" max="11522" width="24.7109375" style="28" customWidth="1"/>
    <col min="11523" max="11776" width="9.140625" style="28"/>
    <col min="11777" max="11777" width="38.140625" style="28" customWidth="1"/>
    <col min="11778" max="11778" width="24.7109375" style="28" customWidth="1"/>
    <col min="11779" max="12032" width="9.140625" style="28"/>
    <col min="12033" max="12033" width="38.140625" style="28" customWidth="1"/>
    <col min="12034" max="12034" width="24.7109375" style="28" customWidth="1"/>
    <col min="12035" max="12288" width="9.140625" style="28"/>
    <col min="12289" max="12289" width="38.140625" style="28" customWidth="1"/>
    <col min="12290" max="12290" width="24.7109375" style="28" customWidth="1"/>
    <col min="12291" max="12544" width="9.140625" style="28"/>
    <col min="12545" max="12545" width="38.140625" style="28" customWidth="1"/>
    <col min="12546" max="12546" width="24.7109375" style="28" customWidth="1"/>
    <col min="12547" max="12800" width="9.140625" style="28"/>
    <col min="12801" max="12801" width="38.140625" style="28" customWidth="1"/>
    <col min="12802" max="12802" width="24.7109375" style="28" customWidth="1"/>
    <col min="12803" max="13056" width="9.140625" style="28"/>
    <col min="13057" max="13057" width="38.140625" style="28" customWidth="1"/>
    <col min="13058" max="13058" width="24.7109375" style="28" customWidth="1"/>
    <col min="13059" max="13312" width="9.140625" style="28"/>
    <col min="13313" max="13313" width="38.140625" style="28" customWidth="1"/>
    <col min="13314" max="13314" width="24.7109375" style="28" customWidth="1"/>
    <col min="13315" max="13568" width="9.140625" style="28"/>
    <col min="13569" max="13569" width="38.140625" style="28" customWidth="1"/>
    <col min="13570" max="13570" width="24.7109375" style="28" customWidth="1"/>
    <col min="13571" max="13824" width="9.140625" style="28"/>
    <col min="13825" max="13825" width="38.140625" style="28" customWidth="1"/>
    <col min="13826" max="13826" width="24.7109375" style="28" customWidth="1"/>
    <col min="13827" max="14080" width="9.140625" style="28"/>
    <col min="14081" max="14081" width="38.140625" style="28" customWidth="1"/>
    <col min="14082" max="14082" width="24.7109375" style="28" customWidth="1"/>
    <col min="14083" max="14336" width="9.140625" style="28"/>
    <col min="14337" max="14337" width="38.140625" style="28" customWidth="1"/>
    <col min="14338" max="14338" width="24.7109375" style="28" customWidth="1"/>
    <col min="14339" max="14592" width="9.140625" style="28"/>
    <col min="14593" max="14593" width="38.140625" style="28" customWidth="1"/>
    <col min="14594" max="14594" width="24.7109375" style="28" customWidth="1"/>
    <col min="14595" max="14848" width="9.140625" style="28"/>
    <col min="14849" max="14849" width="38.140625" style="28" customWidth="1"/>
    <col min="14850" max="14850" width="24.7109375" style="28" customWidth="1"/>
    <col min="14851" max="15104" width="9.140625" style="28"/>
    <col min="15105" max="15105" width="38.140625" style="28" customWidth="1"/>
    <col min="15106" max="15106" width="24.7109375" style="28" customWidth="1"/>
    <col min="15107" max="15360" width="9.140625" style="28"/>
    <col min="15361" max="15361" width="38.140625" style="28" customWidth="1"/>
    <col min="15362" max="15362" width="24.7109375" style="28" customWidth="1"/>
    <col min="15363" max="15616" width="9.140625" style="28"/>
    <col min="15617" max="15617" width="38.140625" style="28" customWidth="1"/>
    <col min="15618" max="15618" width="24.7109375" style="28" customWidth="1"/>
    <col min="15619" max="15872" width="9.140625" style="28"/>
    <col min="15873" max="15873" width="38.140625" style="28" customWidth="1"/>
    <col min="15874" max="15874" width="24.7109375" style="28" customWidth="1"/>
    <col min="15875" max="16128" width="9.140625" style="28"/>
    <col min="16129" max="16129" width="38.140625" style="28" customWidth="1"/>
    <col min="16130" max="16130" width="24.7109375" style="28" customWidth="1"/>
    <col min="16131" max="16384" width="9.140625" style="28"/>
  </cols>
  <sheetData>
    <row r="1" spans="1:3" ht="15">
      <c r="A1" s="43" t="s">
        <v>28</v>
      </c>
      <c r="B1" s="43"/>
      <c r="C1" s="27"/>
    </row>
    <row r="2" spans="1:3" ht="15">
      <c r="B2" s="29" t="s">
        <v>29</v>
      </c>
    </row>
    <row r="3" spans="1:3" ht="15">
      <c r="A3" s="30" t="s">
        <v>30</v>
      </c>
      <c r="B3" s="31" t="s">
        <v>31</v>
      </c>
    </row>
    <row r="4" spans="1:3" ht="15">
      <c r="A4" s="32" t="s">
        <v>32</v>
      </c>
      <c r="B4" s="33">
        <v>5432.33</v>
      </c>
    </row>
    <row r="5" spans="1:3" ht="15">
      <c r="A5" s="32" t="s">
        <v>33</v>
      </c>
      <c r="B5" s="33">
        <v>5180.13</v>
      </c>
    </row>
    <row r="6" spans="1:3" ht="15">
      <c r="A6" s="32" t="s">
        <v>34</v>
      </c>
      <c r="B6" s="33">
        <v>4238.24</v>
      </c>
    </row>
    <row r="7" spans="1:3" ht="15">
      <c r="A7" s="32" t="s">
        <v>35</v>
      </c>
      <c r="B7" s="33">
        <v>4079.83</v>
      </c>
    </row>
    <row r="8" spans="1:3" ht="15">
      <c r="A8" s="32" t="s">
        <v>36</v>
      </c>
      <c r="B8" s="34">
        <v>3894.02</v>
      </c>
    </row>
    <row r="9" spans="1:3" ht="15">
      <c r="A9" s="32" t="s">
        <v>37</v>
      </c>
      <c r="B9" s="33">
        <v>3875.44</v>
      </c>
    </row>
    <row r="10" spans="1:3" ht="15">
      <c r="A10" s="32" t="s">
        <v>38</v>
      </c>
      <c r="B10" s="33">
        <v>3450.87</v>
      </c>
    </row>
    <row r="11" spans="1:3" ht="15">
      <c r="A11" s="32" t="s">
        <v>39</v>
      </c>
      <c r="B11" s="33">
        <v>3393.3</v>
      </c>
    </row>
    <row r="12" spans="1:3" ht="15">
      <c r="A12" s="32" t="s">
        <v>40</v>
      </c>
      <c r="B12" s="34">
        <v>3376.29</v>
      </c>
    </row>
    <row r="13" spans="1:3" ht="15">
      <c r="A13" s="32" t="s">
        <v>41</v>
      </c>
      <c r="B13" s="33">
        <v>3289.88</v>
      </c>
    </row>
    <row r="14" spans="1:3" ht="15">
      <c r="A14" s="32" t="s">
        <v>42</v>
      </c>
      <c r="B14" s="33">
        <v>3146.58</v>
      </c>
    </row>
    <row r="15" spans="1:3" ht="15">
      <c r="A15" s="35" t="s">
        <v>43</v>
      </c>
      <c r="B15" s="33">
        <v>3125.56</v>
      </c>
    </row>
    <row r="16" spans="1:3" ht="15">
      <c r="A16" s="35" t="s">
        <v>44</v>
      </c>
      <c r="B16" s="34">
        <v>3014.88</v>
      </c>
    </row>
    <row r="17" spans="1:2" ht="15">
      <c r="A17" s="32" t="s">
        <v>45</v>
      </c>
      <c r="B17" s="33">
        <v>2735.94</v>
      </c>
    </row>
    <row r="18" spans="1:2" ht="15">
      <c r="A18" s="32" t="s">
        <v>46</v>
      </c>
      <c r="B18" s="33">
        <v>2599.13</v>
      </c>
    </row>
    <row r="19" spans="1:2" ht="15">
      <c r="A19" s="35" t="s">
        <v>47</v>
      </c>
      <c r="B19" s="34">
        <v>2510.4</v>
      </c>
    </row>
    <row r="20" spans="1:2" ht="15">
      <c r="A20" s="32" t="s">
        <v>48</v>
      </c>
      <c r="B20" s="33">
        <v>2455.87</v>
      </c>
    </row>
    <row r="21" spans="1:2" ht="15">
      <c r="A21" s="35" t="s">
        <v>49</v>
      </c>
      <c r="B21" s="36">
        <v>2251.5700000000002</v>
      </c>
    </row>
    <row r="22" spans="1:2" ht="15">
      <c r="A22" s="35" t="s">
        <v>50</v>
      </c>
      <c r="B22" s="34">
        <v>1903.08</v>
      </c>
    </row>
    <row r="23" spans="1:2" ht="15">
      <c r="A23" s="32" t="s">
        <v>51</v>
      </c>
      <c r="B23" s="33">
        <v>1335.56</v>
      </c>
    </row>
    <row r="24" spans="1:2" ht="15">
      <c r="A24" s="37" t="s">
        <v>52</v>
      </c>
      <c r="B24" s="38" t="s">
        <v>53</v>
      </c>
    </row>
    <row r="25" spans="1:2" ht="15">
      <c r="A25" s="39" t="s">
        <v>54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N10" sqref="N10"/>
    </sheetView>
  </sheetViews>
  <sheetFormatPr defaultRowHeight="22.5" customHeight="1"/>
  <cols>
    <col min="1" max="1" width="13.7109375" style="44" customWidth="1"/>
    <col min="2" max="4" width="12.140625" style="44" customWidth="1"/>
    <col min="5" max="254" width="9.140625" style="44"/>
    <col min="255" max="255" width="18.5703125" style="44" customWidth="1"/>
    <col min="256" max="256" width="0" style="44" hidden="1" customWidth="1"/>
    <col min="257" max="260" width="12.140625" style="44" customWidth="1"/>
    <col min="261" max="510" width="9.140625" style="44"/>
    <col min="511" max="511" width="18.5703125" style="44" customWidth="1"/>
    <col min="512" max="512" width="0" style="44" hidden="1" customWidth="1"/>
    <col min="513" max="516" width="12.140625" style="44" customWidth="1"/>
    <col min="517" max="766" width="9.140625" style="44"/>
    <col min="767" max="767" width="18.5703125" style="44" customWidth="1"/>
    <col min="768" max="768" width="0" style="44" hidden="1" customWidth="1"/>
    <col min="769" max="772" width="12.140625" style="44" customWidth="1"/>
    <col min="773" max="1022" width="9.140625" style="44"/>
    <col min="1023" max="1023" width="18.5703125" style="44" customWidth="1"/>
    <col min="1024" max="1024" width="0" style="44" hidden="1" customWidth="1"/>
    <col min="1025" max="1028" width="12.140625" style="44" customWidth="1"/>
    <col min="1029" max="1278" width="9.140625" style="44"/>
    <col min="1279" max="1279" width="18.5703125" style="44" customWidth="1"/>
    <col min="1280" max="1280" width="0" style="44" hidden="1" customWidth="1"/>
    <col min="1281" max="1284" width="12.140625" style="44" customWidth="1"/>
    <col min="1285" max="1534" width="9.140625" style="44"/>
    <col min="1535" max="1535" width="18.5703125" style="44" customWidth="1"/>
    <col min="1536" max="1536" width="0" style="44" hidden="1" customWidth="1"/>
    <col min="1537" max="1540" width="12.140625" style="44" customWidth="1"/>
    <col min="1541" max="1790" width="9.140625" style="44"/>
    <col min="1791" max="1791" width="18.5703125" style="44" customWidth="1"/>
    <col min="1792" max="1792" width="0" style="44" hidden="1" customWidth="1"/>
    <col min="1793" max="1796" width="12.140625" style="44" customWidth="1"/>
    <col min="1797" max="2046" width="9.140625" style="44"/>
    <col min="2047" max="2047" width="18.5703125" style="44" customWidth="1"/>
    <col min="2048" max="2048" width="0" style="44" hidden="1" customWidth="1"/>
    <col min="2049" max="2052" width="12.140625" style="44" customWidth="1"/>
    <col min="2053" max="2302" width="9.140625" style="44"/>
    <col min="2303" max="2303" width="18.5703125" style="44" customWidth="1"/>
    <col min="2304" max="2304" width="0" style="44" hidden="1" customWidth="1"/>
    <col min="2305" max="2308" width="12.140625" style="44" customWidth="1"/>
    <col min="2309" max="2558" width="9.140625" style="44"/>
    <col min="2559" max="2559" width="18.5703125" style="44" customWidth="1"/>
    <col min="2560" max="2560" width="0" style="44" hidden="1" customWidth="1"/>
    <col min="2561" max="2564" width="12.140625" style="44" customWidth="1"/>
    <col min="2565" max="2814" width="9.140625" style="44"/>
    <col min="2815" max="2815" width="18.5703125" style="44" customWidth="1"/>
    <col min="2816" max="2816" width="0" style="44" hidden="1" customWidth="1"/>
    <col min="2817" max="2820" width="12.140625" style="44" customWidth="1"/>
    <col min="2821" max="3070" width="9.140625" style="44"/>
    <col min="3071" max="3071" width="18.5703125" style="44" customWidth="1"/>
    <col min="3072" max="3072" width="0" style="44" hidden="1" customWidth="1"/>
    <col min="3073" max="3076" width="12.140625" style="44" customWidth="1"/>
    <col min="3077" max="3326" width="9.140625" style="44"/>
    <col min="3327" max="3327" width="18.5703125" style="44" customWidth="1"/>
    <col min="3328" max="3328" width="0" style="44" hidden="1" customWidth="1"/>
    <col min="3329" max="3332" width="12.140625" style="44" customWidth="1"/>
    <col min="3333" max="3582" width="9.140625" style="44"/>
    <col min="3583" max="3583" width="18.5703125" style="44" customWidth="1"/>
    <col min="3584" max="3584" width="0" style="44" hidden="1" customWidth="1"/>
    <col min="3585" max="3588" width="12.140625" style="44" customWidth="1"/>
    <col min="3589" max="3838" width="9.140625" style="44"/>
    <col min="3839" max="3839" width="18.5703125" style="44" customWidth="1"/>
    <col min="3840" max="3840" width="0" style="44" hidden="1" customWidth="1"/>
    <col min="3841" max="3844" width="12.140625" style="44" customWidth="1"/>
    <col min="3845" max="4094" width="9.140625" style="44"/>
    <col min="4095" max="4095" width="18.5703125" style="44" customWidth="1"/>
    <col min="4096" max="4096" width="0" style="44" hidden="1" customWidth="1"/>
    <col min="4097" max="4100" width="12.140625" style="44" customWidth="1"/>
    <col min="4101" max="4350" width="9.140625" style="44"/>
    <col min="4351" max="4351" width="18.5703125" style="44" customWidth="1"/>
    <col min="4352" max="4352" width="0" style="44" hidden="1" customWidth="1"/>
    <col min="4353" max="4356" width="12.140625" style="44" customWidth="1"/>
    <col min="4357" max="4606" width="9.140625" style="44"/>
    <col min="4607" max="4607" width="18.5703125" style="44" customWidth="1"/>
    <col min="4608" max="4608" width="0" style="44" hidden="1" customWidth="1"/>
    <col min="4609" max="4612" width="12.140625" style="44" customWidth="1"/>
    <col min="4613" max="4862" width="9.140625" style="44"/>
    <col min="4863" max="4863" width="18.5703125" style="44" customWidth="1"/>
    <col min="4864" max="4864" width="0" style="44" hidden="1" customWidth="1"/>
    <col min="4865" max="4868" width="12.140625" style="44" customWidth="1"/>
    <col min="4869" max="5118" width="9.140625" style="44"/>
    <col min="5119" max="5119" width="18.5703125" style="44" customWidth="1"/>
    <col min="5120" max="5120" width="0" style="44" hidden="1" customWidth="1"/>
    <col min="5121" max="5124" width="12.140625" style="44" customWidth="1"/>
    <col min="5125" max="5374" width="9.140625" style="44"/>
    <col min="5375" max="5375" width="18.5703125" style="44" customWidth="1"/>
    <col min="5376" max="5376" width="0" style="44" hidden="1" customWidth="1"/>
    <col min="5377" max="5380" width="12.140625" style="44" customWidth="1"/>
    <col min="5381" max="5630" width="9.140625" style="44"/>
    <col min="5631" max="5631" width="18.5703125" style="44" customWidth="1"/>
    <col min="5632" max="5632" width="0" style="44" hidden="1" customWidth="1"/>
    <col min="5633" max="5636" width="12.140625" style="44" customWidth="1"/>
    <col min="5637" max="5886" width="9.140625" style="44"/>
    <col min="5887" max="5887" width="18.5703125" style="44" customWidth="1"/>
    <col min="5888" max="5888" width="0" style="44" hidden="1" customWidth="1"/>
    <col min="5889" max="5892" width="12.140625" style="44" customWidth="1"/>
    <col min="5893" max="6142" width="9.140625" style="44"/>
    <col min="6143" max="6143" width="18.5703125" style="44" customWidth="1"/>
    <col min="6144" max="6144" width="0" style="44" hidden="1" customWidth="1"/>
    <col min="6145" max="6148" width="12.140625" style="44" customWidth="1"/>
    <col min="6149" max="6398" width="9.140625" style="44"/>
    <col min="6399" max="6399" width="18.5703125" style="44" customWidth="1"/>
    <col min="6400" max="6400" width="0" style="44" hidden="1" customWidth="1"/>
    <col min="6401" max="6404" width="12.140625" style="44" customWidth="1"/>
    <col min="6405" max="6654" width="9.140625" style="44"/>
    <col min="6655" max="6655" width="18.5703125" style="44" customWidth="1"/>
    <col min="6656" max="6656" width="0" style="44" hidden="1" customWidth="1"/>
    <col min="6657" max="6660" width="12.140625" style="44" customWidth="1"/>
    <col min="6661" max="6910" width="9.140625" style="44"/>
    <col min="6911" max="6911" width="18.5703125" style="44" customWidth="1"/>
    <col min="6912" max="6912" width="0" style="44" hidden="1" customWidth="1"/>
    <col min="6913" max="6916" width="12.140625" style="44" customWidth="1"/>
    <col min="6917" max="7166" width="9.140625" style="44"/>
    <col min="7167" max="7167" width="18.5703125" style="44" customWidth="1"/>
    <col min="7168" max="7168" width="0" style="44" hidden="1" customWidth="1"/>
    <col min="7169" max="7172" width="12.140625" style="44" customWidth="1"/>
    <col min="7173" max="7422" width="9.140625" style="44"/>
    <col min="7423" max="7423" width="18.5703125" style="44" customWidth="1"/>
    <col min="7424" max="7424" width="0" style="44" hidden="1" customWidth="1"/>
    <col min="7425" max="7428" width="12.140625" style="44" customWidth="1"/>
    <col min="7429" max="7678" width="9.140625" style="44"/>
    <col min="7679" max="7679" width="18.5703125" style="44" customWidth="1"/>
    <col min="7680" max="7680" width="0" style="44" hidden="1" customWidth="1"/>
    <col min="7681" max="7684" width="12.140625" style="44" customWidth="1"/>
    <col min="7685" max="7934" width="9.140625" style="44"/>
    <col min="7935" max="7935" width="18.5703125" style="44" customWidth="1"/>
    <col min="7936" max="7936" width="0" style="44" hidden="1" customWidth="1"/>
    <col min="7937" max="7940" width="12.140625" style="44" customWidth="1"/>
    <col min="7941" max="8190" width="9.140625" style="44"/>
    <col min="8191" max="8191" width="18.5703125" style="44" customWidth="1"/>
    <col min="8192" max="8192" width="0" style="44" hidden="1" customWidth="1"/>
    <col min="8193" max="8196" width="12.140625" style="44" customWidth="1"/>
    <col min="8197" max="8446" width="9.140625" style="44"/>
    <col min="8447" max="8447" width="18.5703125" style="44" customWidth="1"/>
    <col min="8448" max="8448" width="0" style="44" hidden="1" customWidth="1"/>
    <col min="8449" max="8452" width="12.140625" style="44" customWidth="1"/>
    <col min="8453" max="8702" width="9.140625" style="44"/>
    <col min="8703" max="8703" width="18.5703125" style="44" customWidth="1"/>
    <col min="8704" max="8704" width="0" style="44" hidden="1" customWidth="1"/>
    <col min="8705" max="8708" width="12.140625" style="44" customWidth="1"/>
    <col min="8709" max="8958" width="9.140625" style="44"/>
    <col min="8959" max="8959" width="18.5703125" style="44" customWidth="1"/>
    <col min="8960" max="8960" width="0" style="44" hidden="1" customWidth="1"/>
    <col min="8961" max="8964" width="12.140625" style="44" customWidth="1"/>
    <col min="8965" max="9214" width="9.140625" style="44"/>
    <col min="9215" max="9215" width="18.5703125" style="44" customWidth="1"/>
    <col min="9216" max="9216" width="0" style="44" hidden="1" customWidth="1"/>
    <col min="9217" max="9220" width="12.140625" style="44" customWidth="1"/>
    <col min="9221" max="9470" width="9.140625" style="44"/>
    <col min="9471" max="9471" width="18.5703125" style="44" customWidth="1"/>
    <col min="9472" max="9472" width="0" style="44" hidden="1" customWidth="1"/>
    <col min="9473" max="9476" width="12.140625" style="44" customWidth="1"/>
    <col min="9477" max="9726" width="9.140625" style="44"/>
    <col min="9727" max="9727" width="18.5703125" style="44" customWidth="1"/>
    <col min="9728" max="9728" width="0" style="44" hidden="1" customWidth="1"/>
    <col min="9729" max="9732" width="12.140625" style="44" customWidth="1"/>
    <col min="9733" max="9982" width="9.140625" style="44"/>
    <col min="9983" max="9983" width="18.5703125" style="44" customWidth="1"/>
    <col min="9984" max="9984" width="0" style="44" hidden="1" customWidth="1"/>
    <col min="9985" max="9988" width="12.140625" style="44" customWidth="1"/>
    <col min="9989" max="10238" width="9.140625" style="44"/>
    <col min="10239" max="10239" width="18.5703125" style="44" customWidth="1"/>
    <col min="10240" max="10240" width="0" style="44" hidden="1" customWidth="1"/>
    <col min="10241" max="10244" width="12.140625" style="44" customWidth="1"/>
    <col min="10245" max="10494" width="9.140625" style="44"/>
    <col min="10495" max="10495" width="18.5703125" style="44" customWidth="1"/>
    <col min="10496" max="10496" width="0" style="44" hidden="1" customWidth="1"/>
    <col min="10497" max="10500" width="12.140625" style="44" customWidth="1"/>
    <col min="10501" max="10750" width="9.140625" style="44"/>
    <col min="10751" max="10751" width="18.5703125" style="44" customWidth="1"/>
    <col min="10752" max="10752" width="0" style="44" hidden="1" customWidth="1"/>
    <col min="10753" max="10756" width="12.140625" style="44" customWidth="1"/>
    <col min="10757" max="11006" width="9.140625" style="44"/>
    <col min="11007" max="11007" width="18.5703125" style="44" customWidth="1"/>
    <col min="11008" max="11008" width="0" style="44" hidden="1" customWidth="1"/>
    <col min="11009" max="11012" width="12.140625" style="44" customWidth="1"/>
    <col min="11013" max="11262" width="9.140625" style="44"/>
    <col min="11263" max="11263" width="18.5703125" style="44" customWidth="1"/>
    <col min="11264" max="11264" width="0" style="44" hidden="1" customWidth="1"/>
    <col min="11265" max="11268" width="12.140625" style="44" customWidth="1"/>
    <col min="11269" max="11518" width="9.140625" style="44"/>
    <col min="11519" max="11519" width="18.5703125" style="44" customWidth="1"/>
    <col min="11520" max="11520" width="0" style="44" hidden="1" customWidth="1"/>
    <col min="11521" max="11524" width="12.140625" style="44" customWidth="1"/>
    <col min="11525" max="11774" width="9.140625" style="44"/>
    <col min="11775" max="11775" width="18.5703125" style="44" customWidth="1"/>
    <col min="11776" max="11776" width="0" style="44" hidden="1" customWidth="1"/>
    <col min="11777" max="11780" width="12.140625" style="44" customWidth="1"/>
    <col min="11781" max="12030" width="9.140625" style="44"/>
    <col min="12031" max="12031" width="18.5703125" style="44" customWidth="1"/>
    <col min="12032" max="12032" width="0" style="44" hidden="1" customWidth="1"/>
    <col min="12033" max="12036" width="12.140625" style="44" customWidth="1"/>
    <col min="12037" max="12286" width="9.140625" style="44"/>
    <col min="12287" max="12287" width="18.5703125" style="44" customWidth="1"/>
    <col min="12288" max="12288" width="0" style="44" hidden="1" customWidth="1"/>
    <col min="12289" max="12292" width="12.140625" style="44" customWidth="1"/>
    <col min="12293" max="12542" width="9.140625" style="44"/>
    <col min="12543" max="12543" width="18.5703125" style="44" customWidth="1"/>
    <col min="12544" max="12544" width="0" style="44" hidden="1" customWidth="1"/>
    <col min="12545" max="12548" width="12.140625" style="44" customWidth="1"/>
    <col min="12549" max="12798" width="9.140625" style="44"/>
    <col min="12799" max="12799" width="18.5703125" style="44" customWidth="1"/>
    <col min="12800" max="12800" width="0" style="44" hidden="1" customWidth="1"/>
    <col min="12801" max="12804" width="12.140625" style="44" customWidth="1"/>
    <col min="12805" max="13054" width="9.140625" style="44"/>
    <col min="13055" max="13055" width="18.5703125" style="44" customWidth="1"/>
    <col min="13056" max="13056" width="0" style="44" hidden="1" customWidth="1"/>
    <col min="13057" max="13060" width="12.140625" style="44" customWidth="1"/>
    <col min="13061" max="13310" width="9.140625" style="44"/>
    <col min="13311" max="13311" width="18.5703125" style="44" customWidth="1"/>
    <col min="13312" max="13312" width="0" style="44" hidden="1" customWidth="1"/>
    <col min="13313" max="13316" width="12.140625" style="44" customWidth="1"/>
    <col min="13317" max="13566" width="9.140625" style="44"/>
    <col min="13567" max="13567" width="18.5703125" style="44" customWidth="1"/>
    <col min="13568" max="13568" width="0" style="44" hidden="1" customWidth="1"/>
    <col min="13569" max="13572" width="12.140625" style="44" customWidth="1"/>
    <col min="13573" max="13822" width="9.140625" style="44"/>
    <col min="13823" max="13823" width="18.5703125" style="44" customWidth="1"/>
    <col min="13824" max="13824" width="0" style="44" hidden="1" customWidth="1"/>
    <col min="13825" max="13828" width="12.140625" style="44" customWidth="1"/>
    <col min="13829" max="14078" width="9.140625" style="44"/>
    <col min="14079" max="14079" width="18.5703125" style="44" customWidth="1"/>
    <col min="14080" max="14080" width="0" style="44" hidden="1" customWidth="1"/>
    <col min="14081" max="14084" width="12.140625" style="44" customWidth="1"/>
    <col min="14085" max="14334" width="9.140625" style="44"/>
    <col min="14335" max="14335" width="18.5703125" style="44" customWidth="1"/>
    <col min="14336" max="14336" width="0" style="44" hidden="1" customWidth="1"/>
    <col min="14337" max="14340" width="12.140625" style="44" customWidth="1"/>
    <col min="14341" max="14590" width="9.140625" style="44"/>
    <col min="14591" max="14591" width="18.5703125" style="44" customWidth="1"/>
    <col min="14592" max="14592" width="0" style="44" hidden="1" customWidth="1"/>
    <col min="14593" max="14596" width="12.140625" style="44" customWidth="1"/>
    <col min="14597" max="14846" width="9.140625" style="44"/>
    <col min="14847" max="14847" width="18.5703125" style="44" customWidth="1"/>
    <col min="14848" max="14848" width="0" style="44" hidden="1" customWidth="1"/>
    <col min="14849" max="14852" width="12.140625" style="44" customWidth="1"/>
    <col min="14853" max="15102" width="9.140625" style="44"/>
    <col min="15103" max="15103" width="18.5703125" style="44" customWidth="1"/>
    <col min="15104" max="15104" width="0" style="44" hidden="1" customWidth="1"/>
    <col min="15105" max="15108" width="12.140625" style="44" customWidth="1"/>
    <col min="15109" max="15358" width="9.140625" style="44"/>
    <col min="15359" max="15359" width="18.5703125" style="44" customWidth="1"/>
    <col min="15360" max="15360" width="0" style="44" hidden="1" customWidth="1"/>
    <col min="15361" max="15364" width="12.140625" style="44" customWidth="1"/>
    <col min="15365" max="15614" width="9.140625" style="44"/>
    <col min="15615" max="15615" width="18.5703125" style="44" customWidth="1"/>
    <col min="15616" max="15616" width="0" style="44" hidden="1" customWidth="1"/>
    <col min="15617" max="15620" width="12.140625" style="44" customWidth="1"/>
    <col min="15621" max="15870" width="9.140625" style="44"/>
    <col min="15871" max="15871" width="18.5703125" style="44" customWidth="1"/>
    <col min="15872" max="15872" width="0" style="44" hidden="1" customWidth="1"/>
    <col min="15873" max="15876" width="12.140625" style="44" customWidth="1"/>
    <col min="15877" max="16126" width="9.140625" style="44"/>
    <col min="16127" max="16127" width="18.5703125" style="44" customWidth="1"/>
    <col min="16128" max="16128" width="0" style="44" hidden="1" customWidth="1"/>
    <col min="16129" max="16132" width="12.140625" style="44" customWidth="1"/>
    <col min="16133" max="16384" width="9.140625" style="44"/>
  </cols>
  <sheetData>
    <row r="1" spans="1:6" ht="30.75" customHeight="1">
      <c r="A1" s="43" t="s">
        <v>62</v>
      </c>
      <c r="B1" s="43"/>
      <c r="C1" s="43"/>
    </row>
    <row r="2" spans="1:6" ht="15" customHeight="1">
      <c r="A2" s="45"/>
      <c r="B2" s="45"/>
      <c r="D2" s="46" t="s">
        <v>55</v>
      </c>
    </row>
    <row r="3" spans="1:6" ht="21" customHeight="1">
      <c r="A3" s="47" t="s">
        <v>56</v>
      </c>
      <c r="B3" s="48">
        <v>2013</v>
      </c>
      <c r="C3" s="48">
        <v>2014</v>
      </c>
      <c r="D3" s="48">
        <v>2015</v>
      </c>
      <c r="E3" s="48">
        <v>2016</v>
      </c>
      <c r="F3" s="48">
        <v>2017</v>
      </c>
    </row>
    <row r="4" spans="1:6" ht="21" customHeight="1">
      <c r="A4" s="49" t="s">
        <v>57</v>
      </c>
      <c r="B4" s="50">
        <v>2.3995414799450288</v>
      </c>
      <c r="C4" s="50">
        <v>0.31425042900770689</v>
      </c>
      <c r="D4" s="51">
        <v>0.58624886086758632</v>
      </c>
      <c r="E4" s="51">
        <v>3.65</v>
      </c>
      <c r="F4" s="51">
        <v>3.39</v>
      </c>
    </row>
    <row r="5" spans="1:6" ht="21" customHeight="1">
      <c r="A5" s="52" t="s">
        <v>58</v>
      </c>
      <c r="B5" s="53">
        <v>3.9030443017551022</v>
      </c>
      <c r="C5" s="53">
        <v>1.638922640029443</v>
      </c>
      <c r="D5" s="54">
        <v>3.5183729265162604</v>
      </c>
      <c r="E5" s="54">
        <v>6.79</v>
      </c>
      <c r="F5" s="54">
        <v>2.41</v>
      </c>
    </row>
    <row r="6" spans="1:6" ht="21" customHeight="1">
      <c r="A6" s="55" t="s">
        <v>59</v>
      </c>
      <c r="B6" s="53">
        <v>0.30197740977672538</v>
      </c>
      <c r="C6" s="53">
        <v>3.7922839445759458</v>
      </c>
      <c r="D6" s="54">
        <v>2.3867443125454582</v>
      </c>
      <c r="E6" s="54">
        <v>10.48</v>
      </c>
      <c r="F6" s="54">
        <v>7.15</v>
      </c>
    </row>
    <row r="7" spans="1:6" ht="21" customHeight="1">
      <c r="A7" s="56" t="s">
        <v>60</v>
      </c>
      <c r="B7" s="57">
        <v>2.1422808082192546</v>
      </c>
      <c r="C7" s="57">
        <v>5.745457013613084</v>
      </c>
      <c r="D7" s="58">
        <v>6.4913660999293077</v>
      </c>
      <c r="E7" s="58">
        <v>7.99</v>
      </c>
      <c r="F7" s="58">
        <v>4.63</v>
      </c>
    </row>
    <row r="8" spans="1:6" ht="27" customHeight="1">
      <c r="A8" s="59" t="s">
        <v>61</v>
      </c>
      <c r="B8" s="59"/>
      <c r="C8" s="59"/>
      <c r="D8" s="59"/>
    </row>
    <row r="9" spans="1:6" s="60" customFormat="1" ht="22.5" customHeight="1"/>
  </sheetData>
  <mergeCells count="2">
    <mergeCell ref="A1:C1"/>
    <mergeCell ref="A8:D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Agriculture</vt:lpstr>
      <vt:lpstr>Environment</vt:lpstr>
      <vt:lpstr>Price</vt:lpstr>
      <vt:lpstr>Plan Outlay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Wangchuk</dc:creator>
  <cp:lastModifiedBy>Pem Zangmo</cp:lastModifiedBy>
  <dcterms:created xsi:type="dcterms:W3CDTF">2015-10-12T09:43:42Z</dcterms:created>
  <dcterms:modified xsi:type="dcterms:W3CDTF">2019-10-24T08:43:28Z</dcterms:modified>
</cp:coreProperties>
</file>