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7.6" sheetId="1" r:id="rId1"/>
  </sheets>
  <calcPr calcId="125725"/>
</workbook>
</file>

<file path=xl/calcChain.xml><?xml version="1.0" encoding="utf-8"?>
<calcChain xmlns="http://schemas.openxmlformats.org/spreadsheetml/2006/main">
  <c r="N25" i="1"/>
  <c r="O25"/>
  <c r="P25"/>
  <c r="Q25"/>
  <c r="R25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5"/>
  <c r="I25"/>
  <c r="J25"/>
  <c r="K25"/>
  <c r="L25"/>
  <c r="H25"/>
  <c r="F25"/>
  <c r="E25"/>
  <c r="D25"/>
  <c r="C25"/>
  <c r="B25"/>
  <c r="G24"/>
  <c r="G23"/>
  <c r="G21"/>
  <c r="G20"/>
  <c r="G22" s="1"/>
  <c r="G18"/>
  <c r="G17"/>
  <c r="G19" s="1"/>
  <c r="G15"/>
  <c r="G14"/>
  <c r="G16" s="1"/>
  <c r="G12"/>
  <c r="G11"/>
  <c r="G13" s="1"/>
  <c r="G9"/>
  <c r="G8"/>
  <c r="G10" s="1"/>
  <c r="G6"/>
  <c r="G5"/>
  <c r="G7" s="1"/>
  <c r="S25" l="1"/>
</calcChain>
</file>

<file path=xl/sharedStrings.xml><?xml version="1.0" encoding="utf-8"?>
<sst xmlns="http://schemas.openxmlformats.org/spreadsheetml/2006/main" count="52" uniqueCount="34">
  <si>
    <t>Dzongkhag</t>
  </si>
  <si>
    <t>Services</t>
  </si>
  <si>
    <t xml:space="preserve"> Contract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</si>
  <si>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</si>
  <si>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</si>
  <si>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</si>
  <si>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</si>
  <si>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</si>
  <si>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</si>
  <si>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</si>
  <si>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</si>
  <si>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</si>
  <si>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</si>
  <si>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</si>
  <si>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</si>
  <si>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</si>
  <si>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</si>
  <si>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</si>
  <si>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</si>
  <si>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</si>
  <si>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</si>
  <si>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</si>
  <si>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</si>
  <si>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</si>
  <si>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2017</t>
  </si>
  <si>
    <t>Production &amp; Manufacturing</t>
  </si>
  <si>
    <t>Source: Department of Cottage &amp; Small Industry, MoEA, Thimphu.</t>
  </si>
  <si>
    <t>All Types (Total)</t>
  </si>
  <si>
    <t>Cottage</t>
  </si>
  <si>
    <t>Small</t>
  </si>
  <si>
    <t>As of June 2018</t>
  </si>
  <si>
    <t>Table 7.6: Number of Industries by Type in Cottage and Small by Dzongkhag, Bhutan (June 2018 &amp; June 2019)</t>
  </si>
  <si>
    <t>As of June 2019</t>
  </si>
  <si>
    <t>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</si>
</sst>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11" xfId="0" applyFont="1" applyBorder="1" applyAlignment="1" applyProtection="1">
      <alignment horizontal="left"/>
    </xf>
    <xf numFmtId="0" fontId="5" fillId="0" borderId="13" xfId="0" applyFont="1" applyBorder="1" applyAlignment="1" applyProtection="1">
      <alignment horizontal="left"/>
    </xf>
    <xf numFmtId="0" fontId="2" fillId="0" borderId="6" xfId="0" applyFont="1" applyBorder="1"/>
    <xf numFmtId="0" fontId="4" fillId="0" borderId="14" xfId="0" applyFont="1" applyBorder="1"/>
    <xf numFmtId="0" fontId="2" fillId="2" borderId="2" xfId="0" applyFont="1" applyFill="1" applyBorder="1" applyAlignment="1" applyProtection="1">
      <alignment horizontal="right" vertical="center"/>
    </xf>
    <xf numFmtId="0" fontId="2" fillId="2" borderId="7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right" vertical="center" wrapText="1"/>
    </xf>
    <xf numFmtId="0" fontId="2" fillId="2" borderId="10" xfId="0" applyFont="1" applyFill="1" applyBorder="1" applyAlignment="1" applyProtection="1">
      <alignment horizontal="right" vertical="center"/>
    </xf>
    <xf numFmtId="0" fontId="2" fillId="2" borderId="9" xfId="0" applyFont="1" applyFill="1" applyBorder="1" applyAlignment="1" applyProtection="1">
      <alignment horizontal="right" vertical="center"/>
    </xf>
    <xf numFmtId="164" fontId="8" fillId="0" borderId="4" xfId="1" applyNumberFormat="1" applyFont="1" applyBorder="1" applyAlignment="1">
      <alignment horizontal="right"/>
    </xf>
    <xf numFmtId="164" fontId="8" fillId="0" borderId="0" xfId="1" applyNumberFormat="1" applyFont="1" applyBorder="1" applyAlignment="1">
      <alignment horizontal="right"/>
    </xf>
    <xf numFmtId="164" fontId="8" fillId="0" borderId="1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4" fontId="2" fillId="0" borderId="4" xfId="1" applyNumberFormat="1" applyFont="1" applyFill="1" applyBorder="1" applyAlignment="1">
      <alignment horizontal="right"/>
    </xf>
    <xf numFmtId="164" fontId="9" fillId="0" borderId="5" xfId="1" applyNumberFormat="1" applyFont="1" applyBorder="1" applyAlignment="1">
      <alignment horizontal="right"/>
    </xf>
    <xf numFmtId="164" fontId="8" fillId="0" borderId="0" xfId="1" quotePrefix="1" applyNumberFormat="1" applyFont="1" applyBorder="1" applyAlignment="1">
      <alignment horizontal="right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workbookViewId="0">
      <selection activeCell="R25" sqref="R25"/>
    </sheetView>
  </sheetViews>
  <sheetFormatPr defaultRowHeight="15"/>
  <cols>
    <col min="1" max="1" width="16.5703125" customWidth="1"/>
    <col min="2" max="7" width="9.28515625" hidden="1" customWidth="1"/>
    <col min="8" max="19" width="9.28515625" customWidth="1"/>
  </cols>
  <sheetData>
    <row r="1" spans="1:19" s="3" customFormat="1" ht="26.25" customHeight="1">
      <c r="A1" s="1" t="s">
        <v>31</v>
      </c>
      <c r="B1" s="1"/>
      <c r="C1" s="2"/>
      <c r="D1" s="2"/>
      <c r="E1" s="2"/>
      <c r="H1" s="1"/>
      <c r="I1" s="2"/>
      <c r="J1" s="2"/>
      <c r="K1" s="2"/>
      <c r="N1" s="1"/>
      <c r="O1" s="2"/>
      <c r="P1" s="2"/>
      <c r="Q1" s="2"/>
    </row>
    <row r="2" spans="1:19" ht="22.5" customHeight="1">
      <c r="A2" s="36" t="s">
        <v>0</v>
      </c>
      <c r="B2" s="26" t="s">
        <v>24</v>
      </c>
      <c r="C2" s="27"/>
      <c r="D2" s="27"/>
      <c r="E2" s="27"/>
      <c r="F2" s="27"/>
      <c r="G2" s="29" t="s">
        <v>27</v>
      </c>
      <c r="H2" s="26" t="s">
        <v>30</v>
      </c>
      <c r="I2" s="27"/>
      <c r="J2" s="27"/>
      <c r="K2" s="27"/>
      <c r="L2" s="28"/>
      <c r="M2" s="29" t="s">
        <v>27</v>
      </c>
      <c r="N2" s="26" t="s">
        <v>32</v>
      </c>
      <c r="O2" s="27"/>
      <c r="P2" s="27"/>
      <c r="Q2" s="27"/>
      <c r="R2" s="28"/>
      <c r="S2" s="29" t="s">
        <v>27</v>
      </c>
    </row>
    <row r="3" spans="1:19" ht="36.950000000000003" customHeight="1">
      <c r="A3" s="37"/>
      <c r="B3" s="32" t="s">
        <v>25</v>
      </c>
      <c r="C3" s="33"/>
      <c r="D3" s="26" t="s">
        <v>1</v>
      </c>
      <c r="E3" s="28"/>
      <c r="F3" s="39" t="s">
        <v>2</v>
      </c>
      <c r="G3" s="41"/>
      <c r="H3" s="32" t="s">
        <v>25</v>
      </c>
      <c r="I3" s="33"/>
      <c r="J3" s="26" t="s">
        <v>1</v>
      </c>
      <c r="K3" s="27"/>
      <c r="L3" s="34" t="s">
        <v>2</v>
      </c>
      <c r="M3" s="30"/>
      <c r="N3" s="32" t="s">
        <v>25</v>
      </c>
      <c r="O3" s="33"/>
      <c r="P3" s="26" t="s">
        <v>1</v>
      </c>
      <c r="Q3" s="27"/>
      <c r="R3" s="34" t="s">
        <v>2</v>
      </c>
      <c r="S3" s="30"/>
    </row>
    <row r="4" spans="1:19" ht="36.950000000000003" customHeight="1">
      <c r="A4" s="38"/>
      <c r="B4" s="11" t="s">
        <v>28</v>
      </c>
      <c r="C4" s="12" t="s">
        <v>29</v>
      </c>
      <c r="D4" s="13" t="s">
        <v>28</v>
      </c>
      <c r="E4" s="14" t="s">
        <v>29</v>
      </c>
      <c r="F4" s="40"/>
      <c r="G4" s="42"/>
      <c r="H4" s="11" t="s">
        <v>28</v>
      </c>
      <c r="I4" s="12" t="s">
        <v>29</v>
      </c>
      <c r="J4" s="13" t="s">
        <v>28</v>
      </c>
      <c r="K4" s="15" t="s">
        <v>29</v>
      </c>
      <c r="L4" s="35"/>
      <c r="M4" s="31"/>
      <c r="N4" s="11" t="s">
        <v>28</v>
      </c>
      <c r="O4" s="12" t="s">
        <v>29</v>
      </c>
      <c r="P4" s="13" t="s">
        <v>28</v>
      </c>
      <c r="Q4" s="15" t="s">
        <v>29</v>
      </c>
      <c r="R4" s="35"/>
      <c r="S4" s="31"/>
    </row>
    <row r="5" spans="1:19" ht="15.75">
      <c r="A5" s="7" t="s">
        <v>3</v>
      </c>
      <c r="B5" s="16">
        <v>75</v>
      </c>
      <c r="C5" s="17">
        <v>16</v>
      </c>
      <c r="D5" s="18">
        <v>380</v>
      </c>
      <c r="E5" s="17">
        <v>39</v>
      </c>
      <c r="F5" s="18">
        <v>51</v>
      </c>
      <c r="G5" s="18">
        <f>SUM(B5:F5)</f>
        <v>561</v>
      </c>
      <c r="H5" s="16">
        <v>90</v>
      </c>
      <c r="I5" s="17">
        <v>37</v>
      </c>
      <c r="J5" s="18">
        <v>437</v>
      </c>
      <c r="K5" s="17">
        <v>48</v>
      </c>
      <c r="L5" s="18">
        <v>67</v>
      </c>
      <c r="M5" s="18">
        <f>SUM(H5:L5)</f>
        <v>679</v>
      </c>
      <c r="N5" s="16">
        <v>94</v>
      </c>
      <c r="O5" s="17">
        <v>42</v>
      </c>
      <c r="P5" s="18">
        <v>473</v>
      </c>
      <c r="Q5" s="17">
        <v>64</v>
      </c>
      <c r="R5" s="18">
        <v>56</v>
      </c>
      <c r="S5" s="18">
        <f t="shared" ref="S5:S25" si="0">SUM(N5:R5)</f>
        <v>729</v>
      </c>
    </row>
    <row r="6" spans="1:19" ht="18.75" customHeight="1">
      <c r="A6" s="8" t="s">
        <v>4</v>
      </c>
      <c r="B6" s="16">
        <v>62</v>
      </c>
      <c r="C6" s="17">
        <v>39</v>
      </c>
      <c r="D6" s="16">
        <v>1405</v>
      </c>
      <c r="E6" s="17">
        <v>111</v>
      </c>
      <c r="F6" s="16">
        <v>131</v>
      </c>
      <c r="G6" s="16">
        <f t="shared" ref="G6" si="1">SUM(B6:F6)</f>
        <v>1748</v>
      </c>
      <c r="H6" s="16">
        <v>89</v>
      </c>
      <c r="I6" s="17">
        <v>69</v>
      </c>
      <c r="J6" s="16">
        <v>1769</v>
      </c>
      <c r="K6" s="17">
        <v>199</v>
      </c>
      <c r="L6" s="16">
        <v>258</v>
      </c>
      <c r="M6" s="16">
        <f t="shared" ref="M6:M25" si="2">SUM(H6:L6)</f>
        <v>2384</v>
      </c>
      <c r="N6" s="16">
        <v>91</v>
      </c>
      <c r="O6" s="17">
        <v>102</v>
      </c>
      <c r="P6" s="16">
        <v>1938</v>
      </c>
      <c r="Q6" s="17">
        <v>222</v>
      </c>
      <c r="R6" s="16">
        <v>183</v>
      </c>
      <c r="S6" s="16">
        <f t="shared" si="0"/>
        <v>2536</v>
      </c>
    </row>
    <row r="7" spans="1:19" ht="15.75">
      <c r="A7" s="8" t="s">
        <v>5</v>
      </c>
      <c r="B7" s="16">
        <v>15</v>
      </c>
      <c r="C7" s="17">
        <v>6</v>
      </c>
      <c r="D7" s="16">
        <v>246</v>
      </c>
      <c r="E7" s="17">
        <v>9</v>
      </c>
      <c r="F7" s="16">
        <v>46</v>
      </c>
      <c r="G7" s="16">
        <f>SUM(G5:G6)</f>
        <v>2309</v>
      </c>
      <c r="H7" s="16">
        <v>23</v>
      </c>
      <c r="I7" s="17">
        <v>17</v>
      </c>
      <c r="J7" s="16">
        <v>302</v>
      </c>
      <c r="K7" s="17">
        <v>25</v>
      </c>
      <c r="L7" s="16">
        <v>66</v>
      </c>
      <c r="M7" s="16">
        <f t="shared" si="2"/>
        <v>433</v>
      </c>
      <c r="N7" s="16">
        <v>40</v>
      </c>
      <c r="O7" s="17">
        <v>21</v>
      </c>
      <c r="P7" s="16">
        <v>322</v>
      </c>
      <c r="Q7" s="17">
        <v>19</v>
      </c>
      <c r="R7" s="16">
        <v>59</v>
      </c>
      <c r="S7" s="16">
        <f t="shared" si="0"/>
        <v>461</v>
      </c>
    </row>
    <row r="8" spans="1:19" ht="15.75">
      <c r="A8" s="8" t="s">
        <v>6</v>
      </c>
      <c r="B8" s="16">
        <v>1</v>
      </c>
      <c r="C8" s="17">
        <v>2</v>
      </c>
      <c r="D8" s="16">
        <v>61</v>
      </c>
      <c r="E8" s="17">
        <v>6</v>
      </c>
      <c r="F8" s="16">
        <v>13</v>
      </c>
      <c r="G8" s="16">
        <f t="shared" ref="G8:G9" si="3">SUM(B8:F8)</f>
        <v>83</v>
      </c>
      <c r="H8" s="16">
        <v>7</v>
      </c>
      <c r="I8" s="17">
        <v>2</v>
      </c>
      <c r="J8" s="16">
        <v>74</v>
      </c>
      <c r="K8" s="17">
        <v>1</v>
      </c>
      <c r="L8" s="16">
        <v>16</v>
      </c>
      <c r="M8" s="19">
        <f t="shared" si="2"/>
        <v>100</v>
      </c>
      <c r="N8" s="16">
        <v>8</v>
      </c>
      <c r="O8" s="17">
        <v>2</v>
      </c>
      <c r="P8" s="16">
        <v>74</v>
      </c>
      <c r="Q8" s="25" t="s">
        <v>33</v>
      </c>
      <c r="R8" s="16">
        <v>15</v>
      </c>
      <c r="S8" s="16">
        <f t="shared" si="0"/>
        <v>99</v>
      </c>
    </row>
    <row r="9" spans="1:19" ht="15.75">
      <c r="A9" s="8" t="s">
        <v>7</v>
      </c>
      <c r="B9" s="16">
        <v>35</v>
      </c>
      <c r="C9" s="17">
        <v>15</v>
      </c>
      <c r="D9" s="16">
        <v>98</v>
      </c>
      <c r="E9" s="17">
        <v>21</v>
      </c>
      <c r="F9" s="16">
        <v>56</v>
      </c>
      <c r="G9" s="16">
        <f t="shared" si="3"/>
        <v>225</v>
      </c>
      <c r="H9" s="16">
        <v>42</v>
      </c>
      <c r="I9" s="17">
        <v>20</v>
      </c>
      <c r="J9" s="16">
        <v>119</v>
      </c>
      <c r="K9" s="17">
        <v>21</v>
      </c>
      <c r="L9" s="16">
        <v>58</v>
      </c>
      <c r="M9" s="16">
        <f t="shared" si="2"/>
        <v>260</v>
      </c>
      <c r="N9" s="16">
        <v>59</v>
      </c>
      <c r="O9" s="17">
        <v>22</v>
      </c>
      <c r="P9" s="16">
        <v>147</v>
      </c>
      <c r="Q9" s="17">
        <v>12</v>
      </c>
      <c r="R9" s="16">
        <v>49</v>
      </c>
      <c r="S9" s="16">
        <f t="shared" si="0"/>
        <v>289</v>
      </c>
    </row>
    <row r="10" spans="1:19" ht="18.75" customHeight="1">
      <c r="A10" s="8" t="s">
        <v>8</v>
      </c>
      <c r="B10" s="16">
        <v>18</v>
      </c>
      <c r="C10" s="17">
        <v>3</v>
      </c>
      <c r="D10" s="16">
        <v>140</v>
      </c>
      <c r="E10" s="17">
        <v>9</v>
      </c>
      <c r="F10" s="16">
        <v>40</v>
      </c>
      <c r="G10" s="16">
        <f>SUM(G8:G9)</f>
        <v>308</v>
      </c>
      <c r="H10" s="16">
        <v>23</v>
      </c>
      <c r="I10" s="17">
        <v>7</v>
      </c>
      <c r="J10" s="16">
        <v>148</v>
      </c>
      <c r="K10" s="17">
        <v>14</v>
      </c>
      <c r="L10" s="16">
        <v>49</v>
      </c>
      <c r="M10" s="16">
        <f t="shared" si="2"/>
        <v>241</v>
      </c>
      <c r="N10" s="16">
        <v>27</v>
      </c>
      <c r="O10" s="17">
        <v>4</v>
      </c>
      <c r="P10" s="16">
        <v>166</v>
      </c>
      <c r="Q10" s="17">
        <v>9</v>
      </c>
      <c r="R10" s="16">
        <v>42</v>
      </c>
      <c r="S10" s="16">
        <f t="shared" si="0"/>
        <v>248</v>
      </c>
    </row>
    <row r="11" spans="1:19" ht="15.75">
      <c r="A11" s="8" t="s">
        <v>9</v>
      </c>
      <c r="B11" s="16">
        <v>54</v>
      </c>
      <c r="C11" s="17">
        <v>10</v>
      </c>
      <c r="D11" s="16">
        <v>531</v>
      </c>
      <c r="E11" s="17">
        <v>30</v>
      </c>
      <c r="F11" s="16">
        <v>77</v>
      </c>
      <c r="G11" s="16">
        <f t="shared" ref="G11:G12" si="4">SUM(B11:F11)</f>
        <v>702</v>
      </c>
      <c r="H11" s="16">
        <v>75</v>
      </c>
      <c r="I11" s="17">
        <v>12</v>
      </c>
      <c r="J11" s="16">
        <v>589</v>
      </c>
      <c r="K11" s="17">
        <v>42</v>
      </c>
      <c r="L11" s="16">
        <v>77</v>
      </c>
      <c r="M11" s="16">
        <f t="shared" si="2"/>
        <v>795</v>
      </c>
      <c r="N11" s="16">
        <v>81</v>
      </c>
      <c r="O11" s="17">
        <v>17</v>
      </c>
      <c r="P11" s="16">
        <v>608</v>
      </c>
      <c r="Q11" s="17">
        <v>46</v>
      </c>
      <c r="R11" s="16">
        <v>69</v>
      </c>
      <c r="S11" s="16">
        <f t="shared" si="0"/>
        <v>821</v>
      </c>
    </row>
    <row r="12" spans="1:19" ht="15.75">
      <c r="A12" s="8" t="s">
        <v>10</v>
      </c>
      <c r="B12" s="16">
        <v>139</v>
      </c>
      <c r="C12" s="17">
        <v>39</v>
      </c>
      <c r="D12" s="16">
        <v>662</v>
      </c>
      <c r="E12" s="17">
        <v>105</v>
      </c>
      <c r="F12" s="16">
        <v>215</v>
      </c>
      <c r="G12" s="16">
        <f t="shared" si="4"/>
        <v>1160</v>
      </c>
      <c r="H12" s="16">
        <v>206</v>
      </c>
      <c r="I12" s="17">
        <v>62</v>
      </c>
      <c r="J12" s="16">
        <v>950</v>
      </c>
      <c r="K12" s="17">
        <v>142</v>
      </c>
      <c r="L12" s="16">
        <v>131</v>
      </c>
      <c r="M12" s="16">
        <f t="shared" si="2"/>
        <v>1491</v>
      </c>
      <c r="N12" s="16">
        <v>233</v>
      </c>
      <c r="O12" s="17">
        <v>77</v>
      </c>
      <c r="P12" s="16">
        <v>1165</v>
      </c>
      <c r="Q12" s="17">
        <v>126</v>
      </c>
      <c r="R12" s="16">
        <v>115</v>
      </c>
      <c r="S12" s="16">
        <f t="shared" si="0"/>
        <v>1716</v>
      </c>
    </row>
    <row r="13" spans="1:19" ht="15.75">
      <c r="A13" s="8" t="s">
        <v>11</v>
      </c>
      <c r="B13" s="16">
        <v>35</v>
      </c>
      <c r="C13" s="17">
        <v>22</v>
      </c>
      <c r="D13" s="16">
        <v>351</v>
      </c>
      <c r="E13" s="17">
        <v>38</v>
      </c>
      <c r="F13" s="16">
        <v>74</v>
      </c>
      <c r="G13" s="16">
        <f>SUM(G11:G12)</f>
        <v>1862</v>
      </c>
      <c r="H13" s="16">
        <v>48</v>
      </c>
      <c r="I13" s="17">
        <v>15</v>
      </c>
      <c r="J13" s="16">
        <v>396</v>
      </c>
      <c r="K13" s="17">
        <v>62</v>
      </c>
      <c r="L13" s="16">
        <v>70</v>
      </c>
      <c r="M13" s="16">
        <f t="shared" si="2"/>
        <v>591</v>
      </c>
      <c r="N13" s="16">
        <v>49</v>
      </c>
      <c r="O13" s="17">
        <v>17</v>
      </c>
      <c r="P13" s="16">
        <v>435</v>
      </c>
      <c r="Q13" s="17">
        <v>43</v>
      </c>
      <c r="R13" s="16">
        <v>55</v>
      </c>
      <c r="S13" s="16">
        <f t="shared" si="0"/>
        <v>599</v>
      </c>
    </row>
    <row r="14" spans="1:19" ht="15.75">
      <c r="A14" s="8" t="s">
        <v>12</v>
      </c>
      <c r="B14" s="16">
        <v>21</v>
      </c>
      <c r="C14" s="17">
        <v>5</v>
      </c>
      <c r="D14" s="16">
        <v>285</v>
      </c>
      <c r="E14" s="17">
        <v>27</v>
      </c>
      <c r="F14" s="16">
        <v>55</v>
      </c>
      <c r="G14" s="16">
        <f t="shared" ref="G14:G15" si="5">SUM(B14:F14)</f>
        <v>393</v>
      </c>
      <c r="H14" s="16">
        <v>35</v>
      </c>
      <c r="I14" s="17">
        <v>11</v>
      </c>
      <c r="J14" s="16">
        <v>391</v>
      </c>
      <c r="K14" s="17">
        <v>39</v>
      </c>
      <c r="L14" s="16">
        <v>83</v>
      </c>
      <c r="M14" s="16">
        <f t="shared" si="2"/>
        <v>559</v>
      </c>
      <c r="N14" s="16">
        <v>43</v>
      </c>
      <c r="O14" s="17">
        <v>16</v>
      </c>
      <c r="P14" s="16">
        <v>457</v>
      </c>
      <c r="Q14" s="17">
        <v>44</v>
      </c>
      <c r="R14" s="16">
        <v>74</v>
      </c>
      <c r="S14" s="16">
        <f t="shared" si="0"/>
        <v>634</v>
      </c>
    </row>
    <row r="15" spans="1:19" ht="15.75">
      <c r="A15" s="8" t="s">
        <v>13</v>
      </c>
      <c r="B15" s="16">
        <v>47</v>
      </c>
      <c r="C15" s="17">
        <v>18</v>
      </c>
      <c r="D15" s="16">
        <v>401</v>
      </c>
      <c r="E15" s="17">
        <v>75</v>
      </c>
      <c r="F15" s="16">
        <v>73</v>
      </c>
      <c r="G15" s="16">
        <f t="shared" si="5"/>
        <v>614</v>
      </c>
      <c r="H15" s="16">
        <v>63</v>
      </c>
      <c r="I15" s="17">
        <v>34</v>
      </c>
      <c r="J15" s="16">
        <v>437</v>
      </c>
      <c r="K15" s="17">
        <v>154</v>
      </c>
      <c r="L15" s="16">
        <v>82</v>
      </c>
      <c r="M15" s="16">
        <f t="shared" si="2"/>
        <v>770</v>
      </c>
      <c r="N15" s="16">
        <v>72</v>
      </c>
      <c r="O15" s="17">
        <v>36</v>
      </c>
      <c r="P15" s="16">
        <v>548</v>
      </c>
      <c r="Q15" s="17">
        <v>117</v>
      </c>
      <c r="R15" s="16">
        <v>90</v>
      </c>
      <c r="S15" s="16">
        <f t="shared" si="0"/>
        <v>863</v>
      </c>
    </row>
    <row r="16" spans="1:19" ht="15.75">
      <c r="A16" s="8" t="s">
        <v>14</v>
      </c>
      <c r="B16" s="16">
        <v>40</v>
      </c>
      <c r="C16" s="17">
        <v>23</v>
      </c>
      <c r="D16" s="16">
        <v>547</v>
      </c>
      <c r="E16" s="17">
        <v>15</v>
      </c>
      <c r="F16" s="16">
        <v>84</v>
      </c>
      <c r="G16" s="16">
        <f>SUM(G14:G15)</f>
        <v>1007</v>
      </c>
      <c r="H16" s="16">
        <v>83</v>
      </c>
      <c r="I16" s="17">
        <v>26</v>
      </c>
      <c r="J16" s="16">
        <v>739</v>
      </c>
      <c r="K16" s="17">
        <v>33</v>
      </c>
      <c r="L16" s="16">
        <v>95</v>
      </c>
      <c r="M16" s="16">
        <f t="shared" si="2"/>
        <v>976</v>
      </c>
      <c r="N16" s="16">
        <v>103</v>
      </c>
      <c r="O16" s="17">
        <v>35</v>
      </c>
      <c r="P16" s="16">
        <v>779</v>
      </c>
      <c r="Q16" s="17">
        <v>38</v>
      </c>
      <c r="R16" s="16">
        <v>87</v>
      </c>
      <c r="S16" s="16">
        <f t="shared" si="0"/>
        <v>1042</v>
      </c>
    </row>
    <row r="17" spans="1:19" ht="15.75">
      <c r="A17" s="8" t="s">
        <v>15</v>
      </c>
      <c r="B17" s="16">
        <v>64</v>
      </c>
      <c r="C17" s="17">
        <v>18</v>
      </c>
      <c r="D17" s="16">
        <v>673</v>
      </c>
      <c r="E17" s="17">
        <v>29</v>
      </c>
      <c r="F17" s="16">
        <v>83</v>
      </c>
      <c r="G17" s="16">
        <f t="shared" ref="G17:G18" si="6">SUM(B17:F17)</f>
        <v>867</v>
      </c>
      <c r="H17" s="16">
        <v>92</v>
      </c>
      <c r="I17" s="17">
        <v>53</v>
      </c>
      <c r="J17" s="16">
        <v>888</v>
      </c>
      <c r="K17" s="17">
        <v>99</v>
      </c>
      <c r="L17" s="16">
        <v>120</v>
      </c>
      <c r="M17" s="16">
        <f t="shared" si="2"/>
        <v>1252</v>
      </c>
      <c r="N17" s="16">
        <v>100</v>
      </c>
      <c r="O17" s="17">
        <v>89</v>
      </c>
      <c r="P17" s="16">
        <v>987</v>
      </c>
      <c r="Q17" s="17">
        <v>123</v>
      </c>
      <c r="R17" s="16">
        <v>121</v>
      </c>
      <c r="S17" s="16">
        <f t="shared" si="0"/>
        <v>1420</v>
      </c>
    </row>
    <row r="18" spans="1:19" ht="15.75">
      <c r="A18" s="8" t="s">
        <v>16</v>
      </c>
      <c r="B18" s="16">
        <v>193</v>
      </c>
      <c r="C18" s="17">
        <v>90</v>
      </c>
      <c r="D18" s="16">
        <v>3324</v>
      </c>
      <c r="E18" s="17">
        <v>562</v>
      </c>
      <c r="F18" s="16">
        <v>494</v>
      </c>
      <c r="G18" s="16">
        <f t="shared" si="6"/>
        <v>4663</v>
      </c>
      <c r="H18" s="16">
        <v>388</v>
      </c>
      <c r="I18" s="17">
        <v>159</v>
      </c>
      <c r="J18" s="16">
        <v>5003</v>
      </c>
      <c r="K18" s="17">
        <v>733</v>
      </c>
      <c r="L18" s="16">
        <v>568</v>
      </c>
      <c r="M18" s="16">
        <f t="shared" si="2"/>
        <v>6851</v>
      </c>
      <c r="N18" s="16">
        <v>459</v>
      </c>
      <c r="O18" s="17">
        <v>216</v>
      </c>
      <c r="P18" s="16">
        <v>5759</v>
      </c>
      <c r="Q18" s="17">
        <v>756</v>
      </c>
      <c r="R18" s="16">
        <v>496</v>
      </c>
      <c r="S18" s="16">
        <f t="shared" si="0"/>
        <v>7686</v>
      </c>
    </row>
    <row r="19" spans="1:19" ht="15.75">
      <c r="A19" s="8" t="s">
        <v>17</v>
      </c>
      <c r="B19" s="16">
        <v>91</v>
      </c>
      <c r="C19" s="17">
        <v>10</v>
      </c>
      <c r="D19" s="16">
        <v>142</v>
      </c>
      <c r="E19" s="17">
        <v>9</v>
      </c>
      <c r="F19" s="16">
        <v>78</v>
      </c>
      <c r="G19" s="16">
        <f>SUM(G17:G18)</f>
        <v>5530</v>
      </c>
      <c r="H19" s="16">
        <v>118</v>
      </c>
      <c r="I19" s="17">
        <v>5</v>
      </c>
      <c r="J19" s="16">
        <v>167</v>
      </c>
      <c r="K19" s="17">
        <v>13</v>
      </c>
      <c r="L19" s="16">
        <v>78</v>
      </c>
      <c r="M19" s="16">
        <f t="shared" si="2"/>
        <v>381</v>
      </c>
      <c r="N19" s="16">
        <v>118</v>
      </c>
      <c r="O19" s="17">
        <v>3</v>
      </c>
      <c r="P19" s="16">
        <v>174</v>
      </c>
      <c r="Q19" s="17">
        <v>8</v>
      </c>
      <c r="R19" s="16">
        <v>68</v>
      </c>
      <c r="S19" s="16">
        <f t="shared" si="0"/>
        <v>371</v>
      </c>
    </row>
    <row r="20" spans="1:19" ht="15.75">
      <c r="A20" s="8" t="s">
        <v>18</v>
      </c>
      <c r="B20" s="16">
        <v>60</v>
      </c>
      <c r="C20" s="17">
        <v>13</v>
      </c>
      <c r="D20" s="16">
        <v>359</v>
      </c>
      <c r="E20" s="17">
        <v>22</v>
      </c>
      <c r="F20" s="16">
        <v>93</v>
      </c>
      <c r="G20" s="16">
        <f t="shared" ref="G20" si="7">SUM(B20:F20)</f>
        <v>547</v>
      </c>
      <c r="H20" s="16">
        <v>97</v>
      </c>
      <c r="I20" s="17">
        <v>18</v>
      </c>
      <c r="J20" s="16">
        <v>437</v>
      </c>
      <c r="K20" s="17">
        <v>35</v>
      </c>
      <c r="L20" s="16">
        <v>102</v>
      </c>
      <c r="M20" s="16">
        <f t="shared" si="2"/>
        <v>689</v>
      </c>
      <c r="N20" s="16">
        <v>122</v>
      </c>
      <c r="O20" s="17">
        <v>19</v>
      </c>
      <c r="P20" s="16">
        <v>466</v>
      </c>
      <c r="Q20" s="17">
        <v>32</v>
      </c>
      <c r="R20" s="16">
        <v>89</v>
      </c>
      <c r="S20" s="16">
        <f t="shared" si="0"/>
        <v>728</v>
      </c>
    </row>
    <row r="21" spans="1:19" ht="15.75">
      <c r="A21" s="8" t="s">
        <v>19</v>
      </c>
      <c r="B21" s="16">
        <v>17</v>
      </c>
      <c r="C21" s="17">
        <v>3</v>
      </c>
      <c r="D21" s="16">
        <v>257</v>
      </c>
      <c r="E21" s="17">
        <v>11</v>
      </c>
      <c r="F21" s="16">
        <v>51</v>
      </c>
      <c r="G21" s="16">
        <f>SUM(B21:F21)</f>
        <v>339</v>
      </c>
      <c r="H21" s="16">
        <v>24</v>
      </c>
      <c r="I21" s="17">
        <v>7</v>
      </c>
      <c r="J21" s="16">
        <v>315</v>
      </c>
      <c r="K21" s="17">
        <v>15</v>
      </c>
      <c r="L21" s="16">
        <v>63</v>
      </c>
      <c r="M21" s="16">
        <f t="shared" si="2"/>
        <v>424</v>
      </c>
      <c r="N21" s="16">
        <v>22</v>
      </c>
      <c r="O21" s="17">
        <v>9</v>
      </c>
      <c r="P21" s="16">
        <v>327</v>
      </c>
      <c r="Q21" s="17">
        <v>18</v>
      </c>
      <c r="R21" s="16">
        <v>68</v>
      </c>
      <c r="S21" s="16">
        <f t="shared" si="0"/>
        <v>444</v>
      </c>
    </row>
    <row r="22" spans="1:19" ht="15.75">
      <c r="A22" s="8" t="s">
        <v>20</v>
      </c>
      <c r="B22" s="16">
        <v>11</v>
      </c>
      <c r="C22" s="17">
        <v>10</v>
      </c>
      <c r="D22" s="16">
        <v>157</v>
      </c>
      <c r="E22" s="17">
        <v>30</v>
      </c>
      <c r="F22" s="16">
        <v>23</v>
      </c>
      <c r="G22" s="16">
        <f>SUM(G20:G21)</f>
        <v>886</v>
      </c>
      <c r="H22" s="16">
        <v>34</v>
      </c>
      <c r="I22" s="17">
        <v>17</v>
      </c>
      <c r="J22" s="16">
        <v>227</v>
      </c>
      <c r="K22" s="17">
        <v>25</v>
      </c>
      <c r="L22" s="16">
        <v>37</v>
      </c>
      <c r="M22" s="16">
        <f t="shared" si="2"/>
        <v>340</v>
      </c>
      <c r="N22" s="16">
        <v>49</v>
      </c>
      <c r="O22" s="17">
        <v>17</v>
      </c>
      <c r="P22" s="16">
        <v>257</v>
      </c>
      <c r="Q22" s="17">
        <v>16</v>
      </c>
      <c r="R22" s="16">
        <v>41</v>
      </c>
      <c r="S22" s="16">
        <f t="shared" si="0"/>
        <v>380</v>
      </c>
    </row>
    <row r="23" spans="1:19" ht="15.75">
      <c r="A23" s="8" t="s">
        <v>21</v>
      </c>
      <c r="B23" s="16">
        <v>22</v>
      </c>
      <c r="C23" s="17">
        <v>17</v>
      </c>
      <c r="D23" s="16">
        <v>420</v>
      </c>
      <c r="E23" s="17">
        <v>74</v>
      </c>
      <c r="F23" s="16">
        <v>91</v>
      </c>
      <c r="G23" s="16">
        <f>SUM(B23:F23)</f>
        <v>624</v>
      </c>
      <c r="H23" s="16">
        <v>39</v>
      </c>
      <c r="I23" s="17">
        <v>22</v>
      </c>
      <c r="J23" s="16">
        <v>535</v>
      </c>
      <c r="K23" s="17">
        <v>89</v>
      </c>
      <c r="L23" s="16">
        <v>101</v>
      </c>
      <c r="M23" s="16">
        <f t="shared" si="2"/>
        <v>786</v>
      </c>
      <c r="N23" s="16">
        <v>53</v>
      </c>
      <c r="O23" s="17">
        <v>26</v>
      </c>
      <c r="P23" s="16">
        <v>616</v>
      </c>
      <c r="Q23" s="17">
        <v>68</v>
      </c>
      <c r="R23" s="16">
        <v>94</v>
      </c>
      <c r="S23" s="16">
        <f t="shared" si="0"/>
        <v>857</v>
      </c>
    </row>
    <row r="24" spans="1:19" ht="17.25" customHeight="1">
      <c r="A24" s="8" t="s">
        <v>22</v>
      </c>
      <c r="B24" s="16">
        <v>39</v>
      </c>
      <c r="C24" s="17">
        <v>6</v>
      </c>
      <c r="D24" s="16">
        <v>241</v>
      </c>
      <c r="E24" s="17">
        <v>2</v>
      </c>
      <c r="F24" s="16">
        <v>38</v>
      </c>
      <c r="G24" s="16">
        <f t="shared" ref="G24" si="8">SUM(B24:F24)</f>
        <v>326</v>
      </c>
      <c r="H24" s="16">
        <v>50</v>
      </c>
      <c r="I24" s="17">
        <v>7</v>
      </c>
      <c r="J24" s="16">
        <v>276</v>
      </c>
      <c r="K24" s="17">
        <v>13</v>
      </c>
      <c r="L24" s="16">
        <v>50</v>
      </c>
      <c r="M24" s="16">
        <f t="shared" si="2"/>
        <v>396</v>
      </c>
      <c r="N24" s="16">
        <v>59</v>
      </c>
      <c r="O24" s="17">
        <v>8</v>
      </c>
      <c r="P24" s="16">
        <v>273</v>
      </c>
      <c r="Q24" s="17">
        <v>12</v>
      </c>
      <c r="R24" s="16">
        <v>53</v>
      </c>
      <c r="S24" s="16">
        <f t="shared" si="0"/>
        <v>405</v>
      </c>
    </row>
    <row r="25" spans="1:19" ht="15.75">
      <c r="A25" s="9" t="s">
        <v>23</v>
      </c>
      <c r="B25" s="20">
        <f t="shared" ref="B25:F25" si="9">SUM(B5:B24)</f>
        <v>1039</v>
      </c>
      <c r="C25" s="21">
        <f t="shared" si="9"/>
        <v>365</v>
      </c>
      <c r="D25" s="21">
        <f t="shared" si="9"/>
        <v>10680</v>
      </c>
      <c r="E25" s="22">
        <f t="shared" si="9"/>
        <v>1224</v>
      </c>
      <c r="F25" s="21">
        <f t="shared" si="9"/>
        <v>1866</v>
      </c>
      <c r="G25" s="23">
        <v>15174</v>
      </c>
      <c r="H25" s="20">
        <f>SUM(H5:H24)</f>
        <v>1626</v>
      </c>
      <c r="I25" s="20">
        <f t="shared" ref="I25:L25" si="10">SUM(I5:I24)</f>
        <v>600</v>
      </c>
      <c r="J25" s="20">
        <f t="shared" si="10"/>
        <v>14199</v>
      </c>
      <c r="K25" s="20">
        <f t="shared" si="10"/>
        <v>1802</v>
      </c>
      <c r="L25" s="20">
        <f t="shared" si="10"/>
        <v>2171</v>
      </c>
      <c r="M25" s="24">
        <f t="shared" si="2"/>
        <v>20398</v>
      </c>
      <c r="N25" s="20">
        <f>SUM(N5:N24)</f>
        <v>1882</v>
      </c>
      <c r="O25" s="20">
        <f>SUM(O5:O24)</f>
        <v>778</v>
      </c>
      <c r="P25" s="20">
        <f>SUM(P5:P24)</f>
        <v>15971</v>
      </c>
      <c r="Q25" s="20">
        <f>SUM(Q5:Q24)</f>
        <v>1773</v>
      </c>
      <c r="R25" s="20">
        <f>SUM(R5:R24)</f>
        <v>1924</v>
      </c>
      <c r="S25" s="24">
        <f t="shared" si="0"/>
        <v>22328</v>
      </c>
    </row>
    <row r="26" spans="1:19" ht="15.75">
      <c r="A26" s="5" t="s">
        <v>26</v>
      </c>
      <c r="B26" s="5"/>
      <c r="C26" s="6"/>
      <c r="D26" s="6"/>
      <c r="E26" s="10"/>
      <c r="F26" s="4"/>
      <c r="G26" s="10"/>
      <c r="H26" s="5"/>
      <c r="I26" s="6"/>
      <c r="J26" s="6"/>
      <c r="K26" s="10"/>
      <c r="L26" s="4"/>
      <c r="M26" s="10"/>
      <c r="N26" s="5"/>
      <c r="O26" s="6"/>
      <c r="P26" s="6"/>
      <c r="Q26" s="10"/>
      <c r="R26" s="4"/>
      <c r="S26" s="10"/>
    </row>
  </sheetData>
  <mergeCells count="16">
    <mergeCell ref="A2:A4"/>
    <mergeCell ref="F3:F4"/>
    <mergeCell ref="M2:M4"/>
    <mergeCell ref="H3:I3"/>
    <mergeCell ref="J3:K3"/>
    <mergeCell ref="L3:L4"/>
    <mergeCell ref="B3:C3"/>
    <mergeCell ref="D3:E3"/>
    <mergeCell ref="B2:F2"/>
    <mergeCell ref="G2:G4"/>
    <mergeCell ref="H2:L2"/>
    <mergeCell ref="N2:R2"/>
    <mergeCell ref="S2:S4"/>
    <mergeCell ref="N3:O3"/>
    <mergeCell ref="P3:Q3"/>
    <mergeCell ref="R3:R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2019-08-20T04:47:27Z</dcterms:modified>
</cp:coreProperties>
</file>