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9" sheetId="1" r:id="rId1"/>
  </sheets>
  <definedNames>
    <definedName name="_xlnm.Print_Titles" localSheetId="0">'table 4.9'!$A:$A,'table 4.9'!$1:$1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/>
  <c r="C15"/>
  <c r="D15"/>
  <c r="E15"/>
  <c r="F15"/>
  <c r="G15"/>
  <c r="H15"/>
  <c r="I15"/>
  <c r="J15"/>
  <c r="K15"/>
  <c r="L15"/>
  <c r="M15"/>
  <c r="N15"/>
  <c r="O15"/>
  <c r="P15"/>
  <c r="Q15"/>
  <c r="R15"/>
  <c r="S15"/>
  <c r="T4"/>
  <c r="T5"/>
  <c r="T6"/>
  <c r="T7"/>
  <c r="T8"/>
  <c r="T9"/>
  <c r="T10"/>
  <c r="T11"/>
  <c r="T12"/>
  <c r="T13"/>
  <c r="T14"/>
  <c r="T15"/>
  <c r="S5"/>
  <c r="S6"/>
  <c r="S7"/>
  <c r="S8"/>
  <c r="S9"/>
  <c r="S10"/>
  <c r="S11"/>
  <c r="S12"/>
  <c r="S13"/>
  <c r="S14"/>
  <c r="S4"/>
  <c r="R5"/>
  <c r="R6"/>
  <c r="R7"/>
  <c r="R8"/>
  <c r="R9"/>
  <c r="R10"/>
  <c r="R11"/>
  <c r="R12"/>
  <c r="R13"/>
  <c r="R14"/>
  <c r="R4"/>
</calcChain>
</file>

<file path=xl/sharedStrings.xml><?xml version="1.0" encoding="utf-8"?>
<sst xmlns="http://schemas.openxmlformats.org/spreadsheetml/2006/main" count="43" uniqueCount="26">
  <si>
    <t>Civil Service</t>
  </si>
  <si>
    <t>Other Government Agencies</t>
  </si>
  <si>
    <t>Private Companies</t>
  </si>
  <si>
    <t>Armed Forces</t>
  </si>
  <si>
    <t>Private Business</t>
  </si>
  <si>
    <t>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</si>
  <si>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</si>
  <si>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</si>
  <si>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</si>
  <si>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</si>
  <si>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</si>
  <si>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</si>
  <si>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</si>
  <si>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</si>
  <si>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</si>
  <si>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</si>
  <si>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</si>
  <si>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</si>
  <si>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</si>
  <si>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Public/ Government Companies</t>
  </si>
  <si>
    <t>NGO/INGO/CSO</t>
  </si>
  <si>
    <t>Grand Total</t>
  </si>
  <si>
    <t>Source: Labour Force Survey Report 2018, NSB.</t>
  </si>
  <si>
    <t>Agricultural Farming</t>
  </si>
  <si>
    <t>Age Group</t>
  </si>
  <si>
    <t>Table 4.9: Total Employed Persons by Age Group,Type of Enterprise and Sex, Bhutan, 2018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</si>
</sst>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2" xfId="2" applyFont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right" vertical="center"/>
    </xf>
    <xf numFmtId="0" fontId="5" fillId="0" borderId="5" xfId="2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horizontal="right" vertical="center"/>
    </xf>
    <xf numFmtId="0" fontId="6" fillId="0" borderId="7" xfId="2" applyFont="1" applyFill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164" fontId="3" fillId="0" borderId="6" xfId="1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164" fontId="3" fillId="0" borderId="8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0" fontId="3" fillId="0" borderId="5" xfId="0" applyFont="1" applyBorder="1"/>
    <xf numFmtId="165" fontId="2" fillId="0" borderId="7" xfId="1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3-3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U19"/>
  <sheetViews>
    <sheetView tabSelected="1" zoomScale="120" zoomScaleNormal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0" sqref="D20"/>
    </sheetView>
  </sheetViews>
  <sheetFormatPr defaultColWidth="9.140625" defaultRowHeight="15"/>
  <cols>
    <col min="1" max="1" width="6.85546875" style="3" customWidth="1"/>
    <col min="2" max="2" width="8.28515625" style="2" customWidth="1"/>
    <col min="3" max="3" width="7.7109375" style="2" customWidth="1"/>
    <col min="4" max="4" width="8.5703125" style="2" customWidth="1"/>
    <col min="5" max="5" width="7.5703125" style="2" customWidth="1"/>
    <col min="6" max="6" width="8.7109375" style="2" customWidth="1"/>
    <col min="7" max="7" width="7.5703125" style="2" customWidth="1"/>
    <col min="8" max="8" width="8.85546875" style="2" customWidth="1"/>
    <col min="9" max="9" width="7.5703125" style="2" customWidth="1"/>
    <col min="10" max="10" width="7.28515625" style="2" customWidth="1"/>
    <col min="11" max="11" width="7.5703125" style="2" customWidth="1"/>
    <col min="12" max="12" width="8.42578125" style="2" customWidth="1"/>
    <col min="13" max="15" width="8.5703125" style="2" customWidth="1"/>
    <col min="16" max="17" width="8.140625" style="2" customWidth="1"/>
    <col min="18" max="18" width="9.7109375" style="2" customWidth="1"/>
    <col min="19" max="19" width="9.42578125" style="2" customWidth="1"/>
    <col min="20" max="20" width="9.28515625" style="2" customWidth="1"/>
    <col min="21" max="16384" width="9.140625" style="2"/>
  </cols>
  <sheetData>
    <row r="1" spans="1:21">
      <c r="A1" s="1" t="s">
        <v>25</v>
      </c>
    </row>
    <row r="2" spans="1:21" ht="50.25" customHeight="1">
      <c r="A2" s="26" t="s">
        <v>24</v>
      </c>
      <c r="B2" s="22" t="s">
        <v>0</v>
      </c>
      <c r="C2" s="22"/>
      <c r="D2" s="23" t="s">
        <v>1</v>
      </c>
      <c r="E2" s="23"/>
      <c r="F2" s="22" t="s">
        <v>3</v>
      </c>
      <c r="G2" s="22"/>
      <c r="H2" s="23" t="s">
        <v>19</v>
      </c>
      <c r="I2" s="23"/>
      <c r="J2" s="23" t="s">
        <v>2</v>
      </c>
      <c r="K2" s="23"/>
      <c r="L2" s="22" t="s">
        <v>4</v>
      </c>
      <c r="M2" s="22"/>
      <c r="N2" s="24" t="s">
        <v>23</v>
      </c>
      <c r="O2" s="25"/>
      <c r="P2" s="22" t="s">
        <v>20</v>
      </c>
      <c r="Q2" s="22"/>
      <c r="R2" s="22" t="s">
        <v>5</v>
      </c>
      <c r="S2" s="22"/>
      <c r="T2" s="23" t="s">
        <v>21</v>
      </c>
    </row>
    <row r="3" spans="1:21">
      <c r="A3" s="27"/>
      <c r="B3" s="21" t="s">
        <v>6</v>
      </c>
      <c r="C3" s="21" t="s">
        <v>7</v>
      </c>
      <c r="D3" s="21" t="s">
        <v>6</v>
      </c>
      <c r="E3" s="21" t="s">
        <v>7</v>
      </c>
      <c r="F3" s="21" t="s">
        <v>6</v>
      </c>
      <c r="G3" s="21" t="s">
        <v>7</v>
      </c>
      <c r="H3" s="21" t="s">
        <v>6</v>
      </c>
      <c r="I3" s="21" t="s">
        <v>7</v>
      </c>
      <c r="J3" s="21" t="s">
        <v>6</v>
      </c>
      <c r="K3" s="21" t="s">
        <v>7</v>
      </c>
      <c r="L3" s="21" t="s">
        <v>6</v>
      </c>
      <c r="M3" s="21" t="s">
        <v>7</v>
      </c>
      <c r="N3" s="21" t="s">
        <v>6</v>
      </c>
      <c r="O3" s="21" t="s">
        <v>7</v>
      </c>
      <c r="P3" s="21" t="s">
        <v>6</v>
      </c>
      <c r="Q3" s="21" t="s">
        <v>7</v>
      </c>
      <c r="R3" s="21" t="s">
        <v>6</v>
      </c>
      <c r="S3" s="21" t="s">
        <v>7</v>
      </c>
      <c r="T3" s="23"/>
    </row>
    <row r="4" spans="1:21">
      <c r="A4" s="4" t="s">
        <v>8</v>
      </c>
      <c r="B4" s="9">
        <v>0</v>
      </c>
      <c r="C4" s="15">
        <v>0</v>
      </c>
      <c r="D4" s="5">
        <v>0</v>
      </c>
      <c r="E4" s="15">
        <v>6</v>
      </c>
      <c r="F4" s="9">
        <v>0</v>
      </c>
      <c r="G4" s="15">
        <v>0</v>
      </c>
      <c r="H4" s="15">
        <v>109</v>
      </c>
      <c r="I4" s="10">
        <v>26</v>
      </c>
      <c r="J4" s="15">
        <v>182</v>
      </c>
      <c r="K4" s="5">
        <v>36</v>
      </c>
      <c r="L4" s="15">
        <v>531</v>
      </c>
      <c r="M4" s="5">
        <v>543</v>
      </c>
      <c r="N4" s="15">
        <v>1337</v>
      </c>
      <c r="O4" s="5">
        <v>1011</v>
      </c>
      <c r="P4" s="15">
        <v>0</v>
      </c>
      <c r="Q4" s="10">
        <v>0</v>
      </c>
      <c r="R4" s="15">
        <f>P4+N4+L4+J4+H4+F4+D4+B4</f>
        <v>2159</v>
      </c>
      <c r="S4" s="12">
        <f>Q4+O4+M4+K4+I4+G4+E4+C4</f>
        <v>1622</v>
      </c>
      <c r="T4" s="12">
        <f>SUM(R4:S4)</f>
        <v>3781</v>
      </c>
    </row>
    <row r="5" spans="1:21">
      <c r="A5" s="6" t="s">
        <v>9</v>
      </c>
      <c r="B5" s="11">
        <v>176</v>
      </c>
      <c r="C5" s="16">
        <v>610</v>
      </c>
      <c r="D5" s="7">
        <v>402</v>
      </c>
      <c r="E5" s="16">
        <v>404</v>
      </c>
      <c r="F5" s="11">
        <v>268</v>
      </c>
      <c r="G5" s="16">
        <v>20</v>
      </c>
      <c r="H5" s="16">
        <v>665</v>
      </c>
      <c r="I5" s="12">
        <v>475</v>
      </c>
      <c r="J5" s="16">
        <v>1322</v>
      </c>
      <c r="K5" s="7">
        <v>927</v>
      </c>
      <c r="L5" s="16">
        <v>3465</v>
      </c>
      <c r="M5" s="7">
        <v>3595</v>
      </c>
      <c r="N5" s="16">
        <v>4835</v>
      </c>
      <c r="O5" s="7">
        <v>5147</v>
      </c>
      <c r="P5" s="16">
        <v>168</v>
      </c>
      <c r="Q5" s="12">
        <v>98</v>
      </c>
      <c r="R5" s="15">
        <f t="shared" ref="R5:R14" si="0">P5+N5+L5+J5+H5+F5+D5+B5</f>
        <v>11301</v>
      </c>
      <c r="S5" s="12">
        <f t="shared" ref="S5:S14" si="1">Q5+O5+M5+K5+I5+G5+E5+C5</f>
        <v>11276</v>
      </c>
      <c r="T5" s="12">
        <f>SUM(R5:S5)</f>
        <v>22577</v>
      </c>
    </row>
    <row r="6" spans="1:21">
      <c r="A6" s="6" t="s">
        <v>10</v>
      </c>
      <c r="B6" s="11">
        <v>1890</v>
      </c>
      <c r="C6" s="16">
        <v>1860</v>
      </c>
      <c r="D6" s="7">
        <v>726</v>
      </c>
      <c r="E6" s="16">
        <v>605</v>
      </c>
      <c r="F6" s="11">
        <v>761</v>
      </c>
      <c r="G6" s="16">
        <v>140</v>
      </c>
      <c r="H6" s="16">
        <v>1620</v>
      </c>
      <c r="I6" s="12">
        <v>1201</v>
      </c>
      <c r="J6" s="16">
        <v>2390</v>
      </c>
      <c r="K6" s="7">
        <v>1421</v>
      </c>
      <c r="L6" s="16">
        <v>6342</v>
      </c>
      <c r="M6" s="7">
        <v>6000</v>
      </c>
      <c r="N6" s="16">
        <v>7476</v>
      </c>
      <c r="O6" s="7">
        <v>8549</v>
      </c>
      <c r="P6" s="16">
        <v>209</v>
      </c>
      <c r="Q6" s="12">
        <v>140</v>
      </c>
      <c r="R6" s="15">
        <f t="shared" si="0"/>
        <v>21414</v>
      </c>
      <c r="S6" s="12">
        <f t="shared" si="1"/>
        <v>19916</v>
      </c>
      <c r="T6" s="12">
        <f>SUM(R6:S6)</f>
        <v>41330</v>
      </c>
    </row>
    <row r="7" spans="1:21">
      <c r="A7" s="6" t="s">
        <v>11</v>
      </c>
      <c r="B7" s="11">
        <v>3403</v>
      </c>
      <c r="C7" s="16">
        <v>2241</v>
      </c>
      <c r="D7" s="7">
        <v>1220</v>
      </c>
      <c r="E7" s="16">
        <v>845</v>
      </c>
      <c r="F7" s="11">
        <v>1160</v>
      </c>
      <c r="G7" s="16">
        <v>64</v>
      </c>
      <c r="H7" s="16">
        <v>2079</v>
      </c>
      <c r="I7" s="12">
        <v>934</v>
      </c>
      <c r="J7" s="16">
        <v>1847</v>
      </c>
      <c r="K7" s="7">
        <v>1032</v>
      </c>
      <c r="L7" s="16">
        <v>7156</v>
      </c>
      <c r="M7" s="7">
        <v>5218</v>
      </c>
      <c r="N7" s="16">
        <v>7385</v>
      </c>
      <c r="O7" s="7">
        <v>9384</v>
      </c>
      <c r="P7" s="16">
        <v>49</v>
      </c>
      <c r="Q7" s="12">
        <v>124</v>
      </c>
      <c r="R7" s="15">
        <f t="shared" si="0"/>
        <v>24299</v>
      </c>
      <c r="S7" s="12">
        <f t="shared" si="1"/>
        <v>19842</v>
      </c>
      <c r="T7" s="12">
        <f>SUM(R7:S7)</f>
        <v>44141</v>
      </c>
    </row>
    <row r="8" spans="1:21">
      <c r="A8" s="6" t="s">
        <v>12</v>
      </c>
      <c r="B8" s="11">
        <v>3280</v>
      </c>
      <c r="C8" s="16">
        <v>1778</v>
      </c>
      <c r="D8" s="7">
        <v>1199</v>
      </c>
      <c r="E8" s="16">
        <v>658</v>
      </c>
      <c r="F8" s="11">
        <v>1946</v>
      </c>
      <c r="G8" s="16">
        <v>96</v>
      </c>
      <c r="H8" s="16">
        <v>1859</v>
      </c>
      <c r="I8" s="12">
        <v>492</v>
      </c>
      <c r="J8" s="16">
        <v>1351</v>
      </c>
      <c r="K8" s="7">
        <v>390</v>
      </c>
      <c r="L8" s="16">
        <v>6611</v>
      </c>
      <c r="M8" s="7">
        <v>4923</v>
      </c>
      <c r="N8" s="16">
        <v>7341</v>
      </c>
      <c r="O8" s="7">
        <v>10823</v>
      </c>
      <c r="P8" s="16">
        <v>126</v>
      </c>
      <c r="Q8" s="12">
        <v>136</v>
      </c>
      <c r="R8" s="15">
        <f t="shared" si="0"/>
        <v>23713</v>
      </c>
      <c r="S8" s="12">
        <f t="shared" si="1"/>
        <v>19296</v>
      </c>
      <c r="T8" s="12">
        <f>SUM(R8:S8)</f>
        <v>43009</v>
      </c>
    </row>
    <row r="9" spans="1:21">
      <c r="A9" s="6" t="s">
        <v>13</v>
      </c>
      <c r="B9" s="11">
        <v>2289</v>
      </c>
      <c r="C9" s="16">
        <v>590</v>
      </c>
      <c r="D9" s="7">
        <v>1007</v>
      </c>
      <c r="E9" s="16">
        <v>459</v>
      </c>
      <c r="F9" s="11">
        <v>1426</v>
      </c>
      <c r="G9" s="16">
        <v>33</v>
      </c>
      <c r="H9" s="16">
        <v>1269</v>
      </c>
      <c r="I9" s="12">
        <v>191</v>
      </c>
      <c r="J9" s="16">
        <v>750</v>
      </c>
      <c r="K9" s="7">
        <v>102</v>
      </c>
      <c r="L9" s="16">
        <v>4671</v>
      </c>
      <c r="M9" s="7">
        <v>3260</v>
      </c>
      <c r="N9" s="16">
        <v>7286</v>
      </c>
      <c r="O9" s="7">
        <v>9784</v>
      </c>
      <c r="P9" s="16">
        <v>51</v>
      </c>
      <c r="Q9" s="12">
        <v>14</v>
      </c>
      <c r="R9" s="15">
        <f t="shared" si="0"/>
        <v>18749</v>
      </c>
      <c r="S9" s="12">
        <f t="shared" si="1"/>
        <v>14433</v>
      </c>
      <c r="T9" s="12">
        <f>SUM(R9:S9)</f>
        <v>33182</v>
      </c>
    </row>
    <row r="10" spans="1:21">
      <c r="A10" s="6" t="s">
        <v>14</v>
      </c>
      <c r="B10" s="11">
        <v>1531</v>
      </c>
      <c r="C10" s="16">
        <v>517</v>
      </c>
      <c r="D10" s="7">
        <v>654</v>
      </c>
      <c r="E10" s="16">
        <v>215</v>
      </c>
      <c r="F10" s="11">
        <v>1471</v>
      </c>
      <c r="G10" s="16">
        <v>83</v>
      </c>
      <c r="H10" s="16">
        <v>976</v>
      </c>
      <c r="I10" s="12">
        <v>274</v>
      </c>
      <c r="J10" s="16">
        <v>586</v>
      </c>
      <c r="K10" s="7">
        <v>163</v>
      </c>
      <c r="L10" s="16">
        <v>3098</v>
      </c>
      <c r="M10" s="7">
        <v>2993</v>
      </c>
      <c r="N10" s="16">
        <v>7733</v>
      </c>
      <c r="O10" s="7">
        <v>10097</v>
      </c>
      <c r="P10" s="16">
        <v>79</v>
      </c>
      <c r="Q10" s="12">
        <v>25</v>
      </c>
      <c r="R10" s="15">
        <f t="shared" si="0"/>
        <v>16128</v>
      </c>
      <c r="S10" s="12">
        <f t="shared" si="1"/>
        <v>14367</v>
      </c>
      <c r="T10" s="12">
        <f>SUM(R10:S10)</f>
        <v>30495</v>
      </c>
    </row>
    <row r="11" spans="1:21">
      <c r="A11" s="6" t="s">
        <v>15</v>
      </c>
      <c r="B11" s="11">
        <v>1649</v>
      </c>
      <c r="C11" s="16">
        <v>160</v>
      </c>
      <c r="D11" s="7">
        <v>751</v>
      </c>
      <c r="E11" s="16">
        <v>186</v>
      </c>
      <c r="F11" s="11">
        <v>398</v>
      </c>
      <c r="G11" s="16">
        <v>18</v>
      </c>
      <c r="H11" s="16">
        <v>693</v>
      </c>
      <c r="I11" s="12">
        <v>73</v>
      </c>
      <c r="J11" s="16">
        <v>521</v>
      </c>
      <c r="K11" s="7">
        <v>47</v>
      </c>
      <c r="L11" s="16">
        <v>2345</v>
      </c>
      <c r="M11" s="7">
        <v>1357</v>
      </c>
      <c r="N11" s="16">
        <v>7588</v>
      </c>
      <c r="O11" s="7">
        <v>9770</v>
      </c>
      <c r="P11" s="16">
        <v>25</v>
      </c>
      <c r="Q11" s="12">
        <v>49</v>
      </c>
      <c r="R11" s="15">
        <f t="shared" si="0"/>
        <v>13970</v>
      </c>
      <c r="S11" s="12">
        <f t="shared" si="1"/>
        <v>11660</v>
      </c>
      <c r="T11" s="12">
        <f>SUM(R11:S11)</f>
        <v>25630</v>
      </c>
    </row>
    <row r="12" spans="1:21">
      <c r="A12" s="6" t="s">
        <v>16</v>
      </c>
      <c r="B12" s="11">
        <v>615</v>
      </c>
      <c r="C12" s="16">
        <v>138</v>
      </c>
      <c r="D12" s="7">
        <v>264</v>
      </c>
      <c r="E12" s="16">
        <v>44</v>
      </c>
      <c r="F12" s="11">
        <v>60</v>
      </c>
      <c r="G12" s="16">
        <v>0</v>
      </c>
      <c r="H12" s="16">
        <v>249</v>
      </c>
      <c r="I12" s="12">
        <v>18</v>
      </c>
      <c r="J12" s="16">
        <v>242</v>
      </c>
      <c r="K12" s="7">
        <v>0</v>
      </c>
      <c r="L12" s="16">
        <v>2148</v>
      </c>
      <c r="M12" s="7">
        <v>777</v>
      </c>
      <c r="N12" s="16">
        <v>7798</v>
      </c>
      <c r="O12" s="7">
        <v>7612</v>
      </c>
      <c r="P12" s="16">
        <v>0</v>
      </c>
      <c r="Q12" s="12">
        <v>0</v>
      </c>
      <c r="R12" s="15">
        <f t="shared" si="0"/>
        <v>11376</v>
      </c>
      <c r="S12" s="12">
        <f t="shared" si="1"/>
        <v>8589</v>
      </c>
      <c r="T12" s="12">
        <f>SUM(R12:S12)</f>
        <v>19965</v>
      </c>
    </row>
    <row r="13" spans="1:21">
      <c r="A13" s="6" t="s">
        <v>17</v>
      </c>
      <c r="B13" s="11">
        <v>82</v>
      </c>
      <c r="C13" s="16">
        <v>19</v>
      </c>
      <c r="D13" s="7">
        <v>207</v>
      </c>
      <c r="E13" s="16">
        <v>0</v>
      </c>
      <c r="F13" s="11">
        <v>0</v>
      </c>
      <c r="G13" s="16">
        <v>0</v>
      </c>
      <c r="H13" s="16">
        <v>46</v>
      </c>
      <c r="I13" s="12">
        <v>0</v>
      </c>
      <c r="J13" s="16">
        <v>284</v>
      </c>
      <c r="K13" s="7">
        <v>20</v>
      </c>
      <c r="L13" s="16">
        <v>1665</v>
      </c>
      <c r="M13" s="7">
        <v>576</v>
      </c>
      <c r="N13" s="16">
        <v>7648</v>
      </c>
      <c r="O13" s="7">
        <v>7262</v>
      </c>
      <c r="P13" s="16">
        <v>34</v>
      </c>
      <c r="Q13" s="12">
        <v>0</v>
      </c>
      <c r="R13" s="15">
        <f t="shared" si="0"/>
        <v>9966</v>
      </c>
      <c r="S13" s="12">
        <f t="shared" si="1"/>
        <v>7877</v>
      </c>
      <c r="T13" s="12">
        <f>SUM(R13:S13)</f>
        <v>17843</v>
      </c>
    </row>
    <row r="14" spans="1:21">
      <c r="A14" s="6" t="s">
        <v>18</v>
      </c>
      <c r="B14" s="11">
        <v>38</v>
      </c>
      <c r="C14" s="16">
        <v>0</v>
      </c>
      <c r="D14" s="7">
        <v>76</v>
      </c>
      <c r="E14" s="16">
        <v>11</v>
      </c>
      <c r="F14" s="11">
        <v>77</v>
      </c>
      <c r="G14" s="16">
        <v>0</v>
      </c>
      <c r="H14" s="16">
        <v>18</v>
      </c>
      <c r="I14" s="12">
        <v>0</v>
      </c>
      <c r="J14" s="16">
        <v>124</v>
      </c>
      <c r="K14" s="7">
        <v>17</v>
      </c>
      <c r="L14" s="16">
        <v>1547</v>
      </c>
      <c r="M14" s="7">
        <v>449</v>
      </c>
      <c r="N14" s="16">
        <v>9778</v>
      </c>
      <c r="O14" s="7">
        <v>6297</v>
      </c>
      <c r="P14" s="16">
        <v>62</v>
      </c>
      <c r="Q14" s="12">
        <v>0</v>
      </c>
      <c r="R14" s="15">
        <f t="shared" si="0"/>
        <v>11720</v>
      </c>
      <c r="S14" s="12">
        <f t="shared" si="1"/>
        <v>6774</v>
      </c>
      <c r="T14" s="12">
        <f>SUM(R14:S14)</f>
        <v>18494</v>
      </c>
    </row>
    <row r="15" spans="1:21">
      <c r="A15" s="8" t="s">
        <v>5</v>
      </c>
      <c r="B15" s="13">
        <f>SUM(B4:B14)</f>
        <v>14953</v>
      </c>
      <c r="C15" s="13">
        <f>SUM(C4:C14)</f>
        <v>7913</v>
      </c>
      <c r="D15" s="13">
        <f>SUM(D4:D14)</f>
        <v>6506</v>
      </c>
      <c r="E15" s="13">
        <f>SUM(E4:E14)</f>
        <v>3433</v>
      </c>
      <c r="F15" s="13">
        <f>SUM(F4:F14)</f>
        <v>7567</v>
      </c>
      <c r="G15" s="13">
        <f>SUM(G4:G14)</f>
        <v>454</v>
      </c>
      <c r="H15" s="13">
        <f>SUM(H4:H14)</f>
        <v>9583</v>
      </c>
      <c r="I15" s="13">
        <f>SUM(I4:I14)</f>
        <v>3684</v>
      </c>
      <c r="J15" s="13">
        <f>SUM(J4:J14)</f>
        <v>9599</v>
      </c>
      <c r="K15" s="13">
        <f>SUM(K4:K14)</f>
        <v>4155</v>
      </c>
      <c r="L15" s="13">
        <f>SUM(L4:L14)</f>
        <v>39579</v>
      </c>
      <c r="M15" s="13">
        <f>SUM(M4:M14)</f>
        <v>29691</v>
      </c>
      <c r="N15" s="13">
        <f>SUM(N4:N14)</f>
        <v>76205</v>
      </c>
      <c r="O15" s="13">
        <f>SUM(O4:O14)</f>
        <v>85736</v>
      </c>
      <c r="P15" s="13">
        <f>SUM(P4:P14)</f>
        <v>803</v>
      </c>
      <c r="Q15" s="13">
        <f>SUM(Q4:Q14)</f>
        <v>586</v>
      </c>
      <c r="R15" s="13">
        <f>SUM(R4:R14)</f>
        <v>164795</v>
      </c>
      <c r="S15" s="13">
        <f>SUM(S4:S14)</f>
        <v>135652</v>
      </c>
      <c r="T15" s="18">
        <f>SUM(R15:S15)</f>
        <v>300447</v>
      </c>
      <c r="U15" s="17"/>
    </row>
    <row r="16" spans="1:21">
      <c r="A16" s="19" t="s">
        <v>22</v>
      </c>
      <c r="B16" s="20"/>
      <c r="C16" s="20"/>
      <c r="D16" s="20"/>
      <c r="E16" s="20"/>
      <c r="H16" s="20"/>
    </row>
    <row r="18" spans="1:1">
      <c r="A18" s="14"/>
    </row>
    <row r="19" spans="1:1">
      <c r="A19" s="14"/>
    </row>
  </sheetData>
  <mergeCells count="11">
    <mergeCell ref="L2:M2"/>
    <mergeCell ref="N2:O2"/>
    <mergeCell ref="P2:Q2"/>
    <mergeCell ref="R2:S2"/>
    <mergeCell ref="T2:T3"/>
    <mergeCell ref="A2:A3"/>
    <mergeCell ref="B2:C2"/>
    <mergeCell ref="D2:E2"/>
    <mergeCell ref="H2:I2"/>
    <mergeCell ref="J2:K2"/>
    <mergeCell ref="F2:G2"/>
  </mergeCells>
  <pageMargins left="0.56999999999999995" right="0.4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4.9</vt:lpstr>
      <vt:lpstr>'table 4.9'!Print_Titles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2017-09-25T17:35:04Z</cp:lastPrinted>
  <dcterms:created xsi:type="dcterms:W3CDTF">2014-08-11T14:26:24Z</dcterms:created>
  <dcterms:modified xsi:type="dcterms:W3CDTF">2019-09-10T06:57:58Z</dcterms:modified>
</cp:coreProperties>
</file>