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2.12" sheetId="2" r:id="rId1"/>
    <sheet name="Sheet1" sheetId="1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/>
  <c r="C4"/>
  <c r="D4"/>
  <c r="F4"/>
  <c r="H4"/>
  <c r="G5"/>
  <c r="G4" s="1"/>
  <c r="B8"/>
  <c r="C8"/>
  <c r="D8"/>
  <c r="F8"/>
  <c r="G8"/>
  <c r="H8"/>
  <c r="B11"/>
  <c r="C11"/>
  <c r="D11"/>
  <c r="F11"/>
  <c r="G11"/>
  <c r="H11"/>
</calcChain>
</file>

<file path=xl/sharedStrings.xml><?xml version="1.0" encoding="utf-8"?>
<sst xmlns="http://schemas.openxmlformats.org/spreadsheetml/2006/main" count="21" uniqueCount="16">
  <si>
    <t>…</t>
  </si>
  <si>
    <t>4th visit</t>
  </si>
  <si>
    <t>3rd visit</t>
  </si>
  <si>
    <t>1st visit</t>
  </si>
  <si>
    <t>Post-Natal care attendance</t>
  </si>
  <si>
    <t>Facility</t>
  </si>
  <si>
    <t>Home</t>
  </si>
  <si>
    <t>Deliveries attended by trained health personnel</t>
  </si>
  <si>
    <t>8th visit</t>
  </si>
  <si>
    <t>Antenatal care attendence</t>
  </si>
  <si>
    <t>Type of care</t>
  </si>
  <si>
    <t>(Numbers)</t>
  </si>
  <si>
    <r>
      <t>2</t>
    </r>
    <r>
      <rPr>
        <vertAlign val="superscript"/>
        <sz val="10"/>
        <color theme="1"/>
        <rFont val="Sylfaen"/>
        <family val="1"/>
      </rPr>
      <t>nd</t>
    </r>
    <r>
      <rPr>
        <sz val="10"/>
        <color theme="1"/>
        <rFont val="Sylfaen"/>
        <family val="1"/>
      </rPr>
      <t xml:space="preserve"> visit</t>
    </r>
  </si>
  <si>
    <t>Source: Annual Health Bulletin 2020, MoH.</t>
  </si>
  <si>
    <r>
      <t>Note: 2</t>
    </r>
    <r>
      <rPr>
        <i/>
        <vertAlign val="superscript"/>
        <sz val="9"/>
        <rFont val="Sylfaen"/>
        <family val="1"/>
      </rPr>
      <t>nd</t>
    </r>
    <r>
      <rPr>
        <i/>
        <sz val="9"/>
        <rFont val="Sylfaen"/>
        <family val="1"/>
      </rPr>
      <t xml:space="preserve"> and 3</t>
    </r>
    <r>
      <rPr>
        <i/>
        <vertAlign val="superscript"/>
        <sz val="9"/>
        <rFont val="Sylfaen"/>
        <family val="1"/>
      </rPr>
      <t>rd</t>
    </r>
    <r>
      <rPr>
        <i/>
        <sz val="9"/>
        <rFont val="Sylfaen"/>
        <family val="1"/>
      </rPr>
      <t xml:space="preserve"> visit has been deleleted as MoH does not compile the records. However, the records are maintained by respective BHUs/PHC and Hospitals.</t>
    </r>
  </si>
  <si>
    <t>Table 2.12: Details of Maternal &amp; Child Health Care Activities,  2015 - 2019</t>
  </si>
</sst>
</file>

<file path=xl/styles.xml><?xml version="1.0" encoding="utf-8"?>
<styleSheet xmlns="http://schemas.openxmlformats.org/spreadsheetml/2006/main">
  <numFmts count="1">
    <numFmt numFmtId="164" formatCode="0_)"/>
  </numFmts>
  <fonts count="12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Courier"/>
    </font>
    <font>
      <sz val="10"/>
      <name val="Sylfaen"/>
      <family val="1"/>
    </font>
    <font>
      <i/>
      <sz val="9"/>
      <name val="Sylfaen"/>
      <family val="1"/>
    </font>
    <font>
      <sz val="10"/>
      <color theme="1"/>
      <name val="Sylfaen"/>
      <family val="1"/>
    </font>
    <font>
      <b/>
      <sz val="10"/>
      <name val="Sylfaen"/>
      <family val="1"/>
    </font>
    <font>
      <b/>
      <sz val="10"/>
      <color rgb="FF000000"/>
      <name val="Sylfaen"/>
      <family val="1"/>
    </font>
    <font>
      <sz val="9"/>
      <name val="Sylfaen"/>
      <family val="1"/>
    </font>
    <font>
      <i/>
      <sz val="10"/>
      <name val="Sylfaen"/>
      <family val="1"/>
    </font>
    <font>
      <vertAlign val="superscript"/>
      <sz val="10"/>
      <color theme="1"/>
      <name val="Sylfaen"/>
      <family val="1"/>
    </font>
    <font>
      <i/>
      <vertAlign val="superscript"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37" fontId="2" fillId="0" borderId="0" xfId="1" applyNumberFormat="1" applyFont="1" applyAlignment="1"/>
    <xf numFmtId="37" fontId="3" fillId="0" borderId="0" xfId="1" applyNumberFormat="1" applyFont="1" applyBorder="1" applyAlignment="1"/>
    <xf numFmtId="37" fontId="3" fillId="0" borderId="0" xfId="1" applyNumberFormat="1" applyFont="1" applyFill="1" applyBorder="1" applyAlignment="1" applyProtection="1">
      <alignment horizontal="right"/>
    </xf>
    <xf numFmtId="37" fontId="4" fillId="0" borderId="0" xfId="1" applyNumberFormat="1" applyFont="1" applyBorder="1" applyAlignment="1"/>
    <xf numFmtId="37" fontId="8" fillId="0" borderId="0" xfId="1" applyNumberFormat="1" applyFont="1" applyBorder="1" applyAlignment="1">
      <alignment horizontal="right"/>
    </xf>
    <xf numFmtId="37" fontId="8" fillId="0" borderId="0" xfId="1" applyNumberFormat="1" applyFont="1" applyBorder="1" applyAlignment="1"/>
    <xf numFmtId="37" fontId="9" fillId="0" borderId="0" xfId="1" applyNumberFormat="1" applyFont="1" applyBorder="1" applyAlignment="1"/>
    <xf numFmtId="37" fontId="3" fillId="0" borderId="0" xfId="1" applyNumberFormat="1" applyFont="1" applyBorder="1" applyAlignment="1" applyProtection="1">
      <alignment horizontal="center" wrapText="1"/>
    </xf>
    <xf numFmtId="37" fontId="6" fillId="0" borderId="0" xfId="1" applyNumberFormat="1" applyFont="1" applyBorder="1" applyAlignment="1" applyProtection="1">
      <alignment vertical="center"/>
    </xf>
    <xf numFmtId="37" fontId="4" fillId="0" borderId="0" xfId="1" applyNumberFormat="1" applyFont="1" applyBorder="1" applyAlignment="1" applyProtection="1">
      <alignment horizontal="left" indent="1"/>
    </xf>
    <xf numFmtId="37" fontId="6" fillId="0" borderId="1" xfId="1" applyNumberFormat="1" applyFont="1" applyFill="1" applyBorder="1" applyAlignment="1" applyProtection="1">
      <alignment horizontal="right"/>
    </xf>
    <xf numFmtId="37" fontId="3" fillId="0" borderId="1" xfId="1" applyNumberFormat="1" applyFont="1" applyFill="1" applyBorder="1" applyAlignment="1" applyProtection="1">
      <alignment horizontal="right"/>
    </xf>
    <xf numFmtId="164" fontId="6" fillId="3" borderId="1" xfId="1" applyNumberFormat="1" applyFont="1" applyFill="1" applyBorder="1" applyAlignment="1" applyProtection="1">
      <alignment horizontal="left"/>
    </xf>
    <xf numFmtId="164" fontId="6" fillId="3" borderId="1" xfId="1" applyNumberFormat="1" applyFont="1" applyFill="1" applyBorder="1" applyAlignment="1" applyProtection="1">
      <alignment horizontal="right"/>
    </xf>
    <xf numFmtId="37" fontId="6" fillId="0" borderId="1" xfId="1" applyNumberFormat="1" applyFont="1" applyBorder="1" applyAlignment="1" applyProtection="1">
      <alignment wrapText="1"/>
    </xf>
    <xf numFmtId="37" fontId="3" fillId="0" borderId="1" xfId="1" applyNumberFormat="1" applyFont="1" applyBorder="1" applyAlignment="1" applyProtection="1">
      <alignment horizontal="left" indent="1"/>
    </xf>
    <xf numFmtId="37" fontId="7" fillId="0" borderId="1" xfId="1" applyNumberFormat="1" applyFont="1" applyBorder="1" applyAlignment="1">
      <alignment wrapText="1"/>
    </xf>
    <xf numFmtId="37" fontId="3" fillId="0" borderId="1" xfId="1" applyNumberFormat="1" applyFont="1" applyBorder="1" applyAlignment="1">
      <alignment horizontal="left" wrapText="1" indent="1"/>
    </xf>
    <xf numFmtId="37" fontId="6" fillId="0" borderId="1" xfId="1" applyNumberFormat="1" applyFont="1" applyBorder="1" applyAlignment="1" applyProtection="1">
      <alignment horizontal="left"/>
    </xf>
    <xf numFmtId="37" fontId="5" fillId="2" borderId="1" xfId="1" applyNumberFormat="1" applyFont="1" applyFill="1" applyBorder="1" applyAlignment="1" applyProtection="1">
      <alignment horizontal="left" inden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I19"/>
  <sheetViews>
    <sheetView tabSelected="1" topLeftCell="A4" zoomScale="154" zoomScaleNormal="154" workbookViewId="0">
      <selection activeCell="P10" sqref="P10"/>
    </sheetView>
  </sheetViews>
  <sheetFormatPr defaultColWidth="9.140625" defaultRowHeight="12"/>
  <cols>
    <col min="1" max="1" width="24.5703125" style="1" customWidth="1"/>
    <col min="2" max="4" width="0" style="1" hidden="1" customWidth="1"/>
    <col min="5" max="8" width="9.140625" style="1" customWidth="1"/>
    <col min="9" max="9" width="8.42578125" style="1" customWidth="1"/>
    <col min="10" max="16384" width="9.140625" style="1"/>
  </cols>
  <sheetData>
    <row r="1" spans="1:9" ht="37.5" customHeight="1">
      <c r="A1" s="9" t="s">
        <v>15</v>
      </c>
      <c r="B1" s="9"/>
      <c r="C1" s="9"/>
      <c r="D1" s="9"/>
      <c r="E1" s="9"/>
      <c r="F1" s="9"/>
      <c r="G1" s="9"/>
      <c r="H1" s="9"/>
    </row>
    <row r="2" spans="1:9" ht="15">
      <c r="A2" s="8"/>
      <c r="B2" s="7"/>
      <c r="C2" s="7"/>
      <c r="D2" s="6"/>
      <c r="E2" s="5"/>
      <c r="F2" s="5"/>
      <c r="I2" s="5" t="s">
        <v>11</v>
      </c>
    </row>
    <row r="3" spans="1:9" ht="21.75" customHeight="1">
      <c r="A3" s="13" t="s">
        <v>10</v>
      </c>
      <c r="B3" s="14">
        <v>2010</v>
      </c>
      <c r="C3" s="14">
        <v>2011</v>
      </c>
      <c r="D3" s="14">
        <v>2012</v>
      </c>
      <c r="E3" s="14">
        <v>2015</v>
      </c>
      <c r="F3" s="14">
        <v>2016</v>
      </c>
      <c r="G3" s="14">
        <v>2017</v>
      </c>
      <c r="H3" s="14">
        <v>2018</v>
      </c>
      <c r="I3" s="14">
        <v>2019</v>
      </c>
    </row>
    <row r="4" spans="1:9" ht="30">
      <c r="A4" s="15" t="s">
        <v>9</v>
      </c>
      <c r="B4" s="11">
        <f>SUM(B5:B7)</f>
        <v>36886</v>
      </c>
      <c r="C4" s="11">
        <f>SUM(C5:C7)</f>
        <v>41302</v>
      </c>
      <c r="D4" s="11">
        <f>SUM(D5:D7)</f>
        <v>47191</v>
      </c>
      <c r="E4" s="11">
        <v>73881</v>
      </c>
      <c r="F4" s="11">
        <f>F5+F6+F7</f>
        <v>27833</v>
      </c>
      <c r="G4" s="11">
        <f>SUM(G5:G7)</f>
        <v>26159</v>
      </c>
      <c r="H4" s="11">
        <f>SUM(H5:H7)</f>
        <v>23809</v>
      </c>
      <c r="I4" s="11">
        <v>25179</v>
      </c>
    </row>
    <row r="5" spans="1:9" ht="15">
      <c r="A5" s="16" t="s">
        <v>3</v>
      </c>
      <c r="B5" s="12">
        <v>13123</v>
      </c>
      <c r="C5" s="12">
        <v>12953</v>
      </c>
      <c r="D5" s="12">
        <v>13376</v>
      </c>
      <c r="E5" s="12">
        <v>11994</v>
      </c>
      <c r="F5" s="12">
        <v>11680</v>
      </c>
      <c r="G5" s="12">
        <f>5293+5319+1204</f>
        <v>11816</v>
      </c>
      <c r="H5" s="12">
        <v>5872</v>
      </c>
      <c r="I5" s="12">
        <v>10923</v>
      </c>
    </row>
    <row r="6" spans="1:9" ht="13.5" customHeight="1">
      <c r="A6" s="16" t="s">
        <v>1</v>
      </c>
      <c r="B6" s="12">
        <v>9803</v>
      </c>
      <c r="C6" s="12">
        <v>10056</v>
      </c>
      <c r="D6" s="12">
        <v>10726</v>
      </c>
      <c r="E6" s="12">
        <v>10718</v>
      </c>
      <c r="F6" s="12">
        <v>9297</v>
      </c>
      <c r="G6" s="12">
        <v>9145</v>
      </c>
      <c r="H6" s="12">
        <v>10201</v>
      </c>
      <c r="I6" s="12">
        <v>8743</v>
      </c>
    </row>
    <row r="7" spans="1:9" ht="15">
      <c r="A7" s="16" t="s">
        <v>8</v>
      </c>
      <c r="B7" s="12">
        <v>13960</v>
      </c>
      <c r="C7" s="12">
        <v>18293</v>
      </c>
      <c r="D7" s="12">
        <v>23089</v>
      </c>
      <c r="E7" s="12">
        <v>28459</v>
      </c>
      <c r="F7" s="12">
        <v>6856</v>
      </c>
      <c r="G7" s="12">
        <v>5198</v>
      </c>
      <c r="H7" s="12">
        <v>7736</v>
      </c>
      <c r="I7" s="12">
        <v>5513</v>
      </c>
    </row>
    <row r="8" spans="1:9" ht="30">
      <c r="A8" s="17" t="s">
        <v>7</v>
      </c>
      <c r="B8" s="11">
        <f>SUM(B9:B10)</f>
        <v>9230</v>
      </c>
      <c r="C8" s="11">
        <f>SUM(C9:C10)</f>
        <v>8934</v>
      </c>
      <c r="D8" s="11">
        <f>SUM(D9:D10)</f>
        <v>10792</v>
      </c>
      <c r="E8" s="11">
        <v>11430</v>
      </c>
      <c r="F8" s="11">
        <f>F9+F10</f>
        <v>10948</v>
      </c>
      <c r="G8" s="11">
        <f>G9+G10</f>
        <v>11134</v>
      </c>
      <c r="H8" s="11">
        <f>H9+H10</f>
        <v>11658</v>
      </c>
      <c r="I8" s="11">
        <v>10156</v>
      </c>
    </row>
    <row r="9" spans="1:9" ht="15">
      <c r="A9" s="18" t="s">
        <v>6</v>
      </c>
      <c r="B9" s="12">
        <v>710</v>
      </c>
      <c r="C9" s="12">
        <v>662</v>
      </c>
      <c r="D9" s="12">
        <v>623</v>
      </c>
      <c r="E9" s="12">
        <v>528</v>
      </c>
      <c r="F9" s="12">
        <v>230</v>
      </c>
      <c r="G9" s="12">
        <v>154</v>
      </c>
      <c r="H9" s="12">
        <v>225</v>
      </c>
      <c r="I9" s="12">
        <v>112</v>
      </c>
    </row>
    <row r="10" spans="1:9" ht="15">
      <c r="A10" s="16" t="s">
        <v>5</v>
      </c>
      <c r="B10" s="12">
        <v>8520</v>
      </c>
      <c r="C10" s="12">
        <v>8272</v>
      </c>
      <c r="D10" s="12">
        <v>10169</v>
      </c>
      <c r="E10" s="12">
        <v>10902</v>
      </c>
      <c r="F10" s="12">
        <v>10718</v>
      </c>
      <c r="G10" s="12">
        <v>10980</v>
      </c>
      <c r="H10" s="12">
        <v>11433</v>
      </c>
      <c r="I10" s="12">
        <v>10044</v>
      </c>
    </row>
    <row r="11" spans="1:9" ht="15">
      <c r="A11" s="19" t="s">
        <v>4</v>
      </c>
      <c r="B11" s="11">
        <f>SUM(B12:B13)</f>
        <v>11474</v>
      </c>
      <c r="C11" s="11">
        <f>SUM(C12:C13)</f>
        <v>14174</v>
      </c>
      <c r="D11" s="11">
        <f>SUM(D12:D13)</f>
        <v>17924</v>
      </c>
      <c r="E11" s="11">
        <v>22654</v>
      </c>
      <c r="F11" s="11">
        <f>F12+F13+F14+F15</f>
        <v>28305</v>
      </c>
      <c r="G11" s="11">
        <f>SUM(G12:G15)</f>
        <v>28638</v>
      </c>
      <c r="H11" s="11">
        <f>SUM(H12:H15)</f>
        <v>32930</v>
      </c>
      <c r="I11" s="11">
        <v>29889</v>
      </c>
    </row>
    <row r="12" spans="1:9" ht="15">
      <c r="A12" s="16" t="s">
        <v>3</v>
      </c>
      <c r="B12" s="12">
        <v>7227</v>
      </c>
      <c r="C12" s="12">
        <v>7740</v>
      </c>
      <c r="D12" s="12">
        <v>8966</v>
      </c>
      <c r="E12" s="12">
        <v>8626</v>
      </c>
      <c r="F12" s="12">
        <v>4144</v>
      </c>
      <c r="G12" s="12">
        <v>4076</v>
      </c>
      <c r="H12" s="12">
        <v>4814</v>
      </c>
      <c r="I12" s="12">
        <v>4253</v>
      </c>
    </row>
    <row r="13" spans="1:9" ht="15.75" hidden="1">
      <c r="A13" s="20" t="s">
        <v>12</v>
      </c>
      <c r="B13" s="12">
        <v>4247</v>
      </c>
      <c r="C13" s="12">
        <v>6434</v>
      </c>
      <c r="D13" s="12">
        <v>8958</v>
      </c>
      <c r="E13" s="12">
        <v>14028</v>
      </c>
      <c r="F13" s="12">
        <v>8595</v>
      </c>
      <c r="G13" s="12">
        <v>8850</v>
      </c>
      <c r="H13" s="12">
        <v>10008</v>
      </c>
      <c r="I13" s="12">
        <v>9004</v>
      </c>
    </row>
    <row r="14" spans="1:9" ht="15" hidden="1">
      <c r="A14" s="16" t="s">
        <v>2</v>
      </c>
      <c r="B14" s="12"/>
      <c r="C14" s="12"/>
      <c r="D14" s="12" t="s">
        <v>0</v>
      </c>
      <c r="E14" s="12" t="s">
        <v>0</v>
      </c>
      <c r="F14" s="12">
        <v>8118</v>
      </c>
      <c r="G14" s="12">
        <v>8234</v>
      </c>
      <c r="H14" s="12">
        <v>9225</v>
      </c>
      <c r="I14" s="12">
        <v>8625</v>
      </c>
    </row>
    <row r="15" spans="1:9" ht="15">
      <c r="A15" s="16" t="s">
        <v>1</v>
      </c>
      <c r="B15" s="12"/>
      <c r="C15" s="12"/>
      <c r="D15" s="12" t="s">
        <v>0</v>
      </c>
      <c r="E15" s="12" t="s">
        <v>0</v>
      </c>
      <c r="F15" s="12">
        <v>7448</v>
      </c>
      <c r="G15" s="12">
        <v>7478</v>
      </c>
      <c r="H15" s="12">
        <v>8883</v>
      </c>
      <c r="I15" s="12">
        <v>8007</v>
      </c>
    </row>
    <row r="16" spans="1:9" ht="15">
      <c r="A16" s="10" t="s">
        <v>14</v>
      </c>
      <c r="B16" s="3"/>
      <c r="C16" s="3"/>
      <c r="D16" s="3"/>
      <c r="E16" s="3"/>
      <c r="F16" s="3"/>
      <c r="G16" s="3"/>
      <c r="H16" s="3"/>
      <c r="I16" s="3"/>
    </row>
    <row r="17" spans="1:7" ht="15">
      <c r="A17" s="4" t="s">
        <v>13</v>
      </c>
      <c r="B17" s="3"/>
      <c r="C17" s="3"/>
      <c r="D17" s="2"/>
      <c r="E17" s="2"/>
      <c r="F17" s="2"/>
      <c r="G17" s="2"/>
    </row>
    <row r="19" spans="1:7" ht="19.5" customHeight="1"/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2.12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Pem Zangmo</cp:lastModifiedBy>
  <dcterms:created xsi:type="dcterms:W3CDTF">2020-07-31T05:07:58Z</dcterms:created>
  <dcterms:modified xsi:type="dcterms:W3CDTF">2020-10-02T06:43:24Z</dcterms:modified>
</cp:coreProperties>
</file>