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/>
  <c r="S2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4"/>
  <c r="J24" l="1"/>
  <c r="I24"/>
  <c r="O24" l="1"/>
  <c r="N24"/>
  <c r="F24" l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4"/>
  <c r="E24"/>
  <c r="D24"/>
  <c r="Y24" l="1"/>
  <c r="X24"/>
  <c r="Z4" l="1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C24" l="1"/>
  <c r="B24"/>
  <c r="W24" l="1"/>
  <c r="V24"/>
  <c r="Z24" s="1"/>
  <c r="G24" l="1"/>
  <c r="H24"/>
  <c r="L24"/>
  <c r="M24"/>
  <c r="Q24"/>
  <c r="R24"/>
</calcChain>
</file>

<file path=xl/sharedStrings.xml><?xml version="1.0" encoding="utf-8"?>
<sst xmlns="http://schemas.openxmlformats.org/spreadsheetml/2006/main" count="57" uniqueCount="37">
  <si>
    <t>Dzongkhag</t>
  </si>
  <si>
    <t xml:space="preserve"> Total</t>
  </si>
  <si>
    <t>Cottage</t>
  </si>
  <si>
    <t>Small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</si>
  <si>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</si>
  <si>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</si>
  <si>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</si>
  <si>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</si>
  <si>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</si>
  <si>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</si>
  <si>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</si>
  <si>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</si>
  <si>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</si>
  <si>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</si>
  <si>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</si>
  <si>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</si>
  <si>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</si>
  <si>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</si>
  <si>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</si>
  <si>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</si>
  <si>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</si>
  <si>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</si>
  <si>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</si>
  <si>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</si>
  <si>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</si>
  <si>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</si>
  <si>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</si>
  <si>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2016</t>
  </si>
  <si>
    <t>As of June 2017</t>
  </si>
  <si>
    <t>As of June 2018</t>
  </si>
  <si>
    <t>As of June 2019</t>
  </si>
  <si>
    <t>As of June 2020</t>
  </si>
  <si>
    <t xml:space="preserve"> </t>
  </si>
  <si>
    <t xml:space="preserve">Note: The data for June 2020 is on the operational/active licenses. The previous years data contains a mix of licenses issued and operational/active </t>
  </si>
  <si>
    <t xml:space="preserve">licenses which will be updated in the next publication of the SYB. </t>
  </si>
  <si>
    <t>Source: Department of Industry, Department of Cottage &amp; Small Industry,MoEA</t>
  </si>
  <si>
    <t>Table 7.7 Number of Production &amp; Manufacturing Firms by Size &amp; Dzongkhag, June 2016 - June 2020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</si>
</sst>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;[Red]#,##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  <font>
      <sz val="11"/>
      <color theme="1"/>
      <name val="Sylfaen"/>
      <family val="1"/>
    </font>
    <font>
      <b/>
      <sz val="11"/>
      <name val="Sylfaen"/>
      <family val="1"/>
    </font>
    <font>
      <i/>
      <sz val="9"/>
      <color theme="1"/>
      <name val="Sylfaen"/>
      <family val="1"/>
    </font>
    <font>
      <sz val="12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3" fillId="2" borderId="1" xfId="0" applyFont="1" applyFill="1" applyBorder="1" applyAlignment="1" applyProtection="1">
      <alignment horizontal="right" vertical="center"/>
    </xf>
    <xf numFmtId="0" fontId="0" fillId="0" borderId="1" xfId="0" applyBorder="1"/>
    <xf numFmtId="164" fontId="3" fillId="0" borderId="1" xfId="3" applyNumberFormat="1" applyFont="1" applyBorder="1"/>
    <xf numFmtId="164" fontId="7" fillId="0" borderId="1" xfId="1" applyNumberFormat="1" applyFont="1" applyFill="1" applyBorder="1" applyAlignment="1">
      <alignment horizontal="right" vertical="center"/>
    </xf>
    <xf numFmtId="1" fontId="7" fillId="0" borderId="1" xfId="3" quotePrefix="1" applyNumberFormat="1" applyFont="1" applyFill="1" applyBorder="1" applyAlignment="1">
      <alignment horizontal="right" vertical="center"/>
    </xf>
    <xf numFmtId="164" fontId="7" fillId="0" borderId="1" xfId="3" quotePrefix="1" applyNumberFormat="1" applyFont="1" applyFill="1" applyBorder="1" applyAlignment="1">
      <alignment horizontal="right"/>
    </xf>
    <xf numFmtId="164" fontId="7" fillId="0" borderId="1" xfId="3" applyNumberFormat="1" applyFont="1" applyFill="1" applyBorder="1" applyAlignment="1">
      <alignment horizontal="right"/>
    </xf>
    <xf numFmtId="164" fontId="7" fillId="0" borderId="1" xfId="1" quotePrefix="1" applyNumberFormat="1" applyFont="1" applyFill="1" applyBorder="1" applyAlignment="1">
      <alignment horizontal="right" vertical="center"/>
    </xf>
    <xf numFmtId="164" fontId="7" fillId="0" borderId="1" xfId="1" applyNumberFormat="1" applyFont="1" applyBorder="1" applyAlignment="1">
      <alignment horizontal="right" vertical="center"/>
    </xf>
    <xf numFmtId="164" fontId="7" fillId="0" borderId="1" xfId="3" applyNumberFormat="1" applyFont="1" applyBorder="1" applyAlignment="1">
      <alignment horizontal="right"/>
    </xf>
    <xf numFmtId="1" fontId="7" fillId="0" borderId="1" xfId="1" quotePrefix="1" applyNumberFormat="1" applyFont="1" applyFill="1" applyBorder="1" applyAlignment="1">
      <alignment horizontal="right" vertical="center"/>
    </xf>
    <xf numFmtId="1" fontId="7" fillId="0" borderId="1" xfId="3" applyNumberFormat="1" applyFont="1" applyFill="1" applyBorder="1" applyAlignment="1">
      <alignment horizontal="right"/>
    </xf>
    <xf numFmtId="164" fontId="8" fillId="0" borderId="1" xfId="1" applyNumberFormat="1" applyFont="1" applyFill="1" applyBorder="1" applyAlignment="1">
      <alignment horizontal="right" vertical="center"/>
    </xf>
    <xf numFmtId="164" fontId="8" fillId="0" borderId="1" xfId="3" applyNumberFormat="1" applyFont="1" applyFill="1" applyBorder="1" applyAlignment="1">
      <alignment horizontal="right"/>
    </xf>
    <xf numFmtId="165" fontId="9" fillId="0" borderId="0" xfId="1" applyNumberFormat="1" applyFont="1" applyBorder="1" applyAlignment="1">
      <alignment horizontal="right" vertical="center"/>
    </xf>
    <xf numFmtId="165" fontId="7" fillId="0" borderId="0" xfId="1" applyNumberFormat="1" applyFont="1" applyFill="1" applyBorder="1" applyAlignment="1">
      <alignment horizontal="left" vertical="center"/>
    </xf>
    <xf numFmtId="165" fontId="7" fillId="0" borderId="0" xfId="1" applyNumberFormat="1" applyFont="1" applyFill="1" applyBorder="1" applyAlignment="1">
      <alignment horizontal="right" vertical="center"/>
    </xf>
    <xf numFmtId="0" fontId="0" fillId="0" borderId="0" xfId="0" applyFill="1" applyBorder="1"/>
    <xf numFmtId="165" fontId="10" fillId="0" borderId="0" xfId="1" applyNumberFormat="1" applyFont="1" applyFill="1" applyBorder="1" applyAlignment="1">
      <alignment horizontal="right" vertical="center"/>
    </xf>
    <xf numFmtId="165" fontId="0" fillId="0" borderId="0" xfId="0" applyNumberFormat="1" applyFill="1" applyBorder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right"/>
    </xf>
    <xf numFmtId="164" fontId="4" fillId="0" borderId="1" xfId="3" applyNumberFormat="1" applyFont="1" applyFill="1" applyBorder="1" applyAlignment="1">
      <alignment horizontal="right"/>
    </xf>
    <xf numFmtId="164" fontId="4" fillId="0" borderId="1" xfId="3" applyNumberFormat="1" applyFont="1" applyBorder="1" applyAlignment="1" applyProtection="1">
      <alignment horizontal="center"/>
    </xf>
    <xf numFmtId="164" fontId="6" fillId="0" borderId="1" xfId="1" applyNumberFormat="1" applyFont="1" applyFill="1" applyBorder="1" applyAlignment="1">
      <alignment horizontal="right" vertical="center"/>
    </xf>
    <xf numFmtId="1" fontId="6" fillId="0" borderId="1" xfId="3" quotePrefix="1" applyNumberFormat="1" applyFont="1" applyFill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/>
    </xf>
    <xf numFmtId="164" fontId="6" fillId="0" borderId="1" xfId="3" quotePrefix="1" applyNumberFormat="1" applyFont="1" applyFill="1" applyBorder="1" applyAlignment="1">
      <alignment horizontal="right"/>
    </xf>
    <xf numFmtId="164" fontId="6" fillId="0" borderId="1" xfId="3" applyNumberFormat="1" applyFont="1" applyBorder="1" applyAlignment="1">
      <alignment horizontal="right"/>
    </xf>
    <xf numFmtId="164" fontId="6" fillId="0" borderId="1" xfId="1" quotePrefix="1" applyNumberFormat="1" applyFont="1" applyFill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1" fontId="6" fillId="0" borderId="1" xfId="1" quotePrefix="1" applyNumberFormat="1" applyFont="1" applyFill="1" applyBorder="1" applyAlignment="1">
      <alignment horizontal="right" vertical="center"/>
    </xf>
    <xf numFmtId="164" fontId="6" fillId="0" borderId="1" xfId="3" applyNumberFormat="1" applyFont="1" applyFill="1" applyBorder="1" applyAlignment="1">
      <alignment horizontal="right"/>
    </xf>
    <xf numFmtId="0" fontId="3" fillId="0" borderId="1" xfId="0" applyFont="1" applyBorder="1"/>
    <xf numFmtId="164" fontId="3" fillId="0" borderId="1" xfId="3" applyNumberFormat="1" applyFont="1" applyFill="1" applyBorder="1"/>
    <xf numFmtId="0" fontId="3" fillId="0" borderId="1" xfId="0" applyFont="1" applyBorder="1" applyAlignment="1" applyProtection="1">
      <alignment horizontal="right"/>
    </xf>
    <xf numFmtId="164" fontId="3" fillId="0" borderId="1" xfId="3" applyNumberFormat="1" applyFont="1" applyFill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 vertical="center"/>
    </xf>
    <xf numFmtId="0" fontId="0" fillId="0" borderId="0" xfId="0" applyBorder="1"/>
    <xf numFmtId="0" fontId="3" fillId="0" borderId="2" xfId="2" applyFont="1" applyBorder="1" applyAlignment="1" applyProtection="1">
      <alignment horizontal="left"/>
    </xf>
    <xf numFmtId="0" fontId="3" fillId="2" borderId="1" xfId="0" applyFont="1" applyFill="1" applyBorder="1" applyAlignment="1" applyProtection="1">
      <alignment horizontal="center"/>
    </xf>
    <xf numFmtId="0" fontId="3" fillId="2" borderId="1" xfId="0" quotePrefix="1" applyFont="1" applyFill="1" applyBorder="1" applyAlignment="1" applyProtection="1">
      <alignment horizontal="center" vertical="center" wrapText="1"/>
    </xf>
    <xf numFmtId="0" fontId="5" fillId="0" borderId="0" xfId="2" applyFont="1" applyBorder="1" applyAlignment="1">
      <alignment horizontal="left"/>
    </xf>
    <xf numFmtId="0" fontId="3" fillId="2" borderId="1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indent="3"/>
    </xf>
    <xf numFmtId="0" fontId="9" fillId="0" borderId="0" xfId="0" applyFont="1" applyBorder="1" applyAlignment="1" applyProtection="1">
      <alignment horizontal="left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7"/>
  <sheetViews>
    <sheetView tabSelected="1" workbookViewId="0">
      <selection activeCell="A27" sqref="A27:H27"/>
    </sheetView>
  </sheetViews>
  <sheetFormatPr defaultRowHeight="15"/>
  <cols>
    <col min="1" max="1" width="16.5703125" bestFit="1" customWidth="1"/>
    <col min="2" max="2" width="7.85546875" bestFit="1" customWidth="1"/>
    <col min="3" max="3" width="5.85546875" bestFit="1" customWidth="1"/>
    <col min="4" max="4" width="8.5703125" bestFit="1" customWidth="1"/>
    <col min="5" max="5" width="6" bestFit="1" customWidth="1"/>
    <col min="6" max="6" width="7.5703125" bestFit="1" customWidth="1"/>
    <col min="7" max="7" width="7.85546875" bestFit="1" customWidth="1"/>
    <col min="8" max="8" width="5.85546875" bestFit="1" customWidth="1"/>
    <col min="9" max="9" width="8.5703125" bestFit="1" customWidth="1"/>
    <col min="10" max="10" width="6" bestFit="1" customWidth="1"/>
    <col min="11" max="11" width="7.5703125" bestFit="1" customWidth="1"/>
    <col min="12" max="12" width="7.85546875" bestFit="1" customWidth="1"/>
    <col min="13" max="13" width="5.85546875" bestFit="1" customWidth="1"/>
    <col min="14" max="14" width="8.5703125" bestFit="1" customWidth="1"/>
    <col min="15" max="15" width="6" bestFit="1" customWidth="1"/>
    <col min="16" max="16" width="7.5703125" bestFit="1" customWidth="1"/>
    <col min="17" max="17" width="7.85546875" bestFit="1" customWidth="1"/>
    <col min="18" max="18" width="5.85546875" bestFit="1" customWidth="1"/>
    <col min="19" max="19" width="8.5703125" bestFit="1" customWidth="1"/>
    <col min="20" max="20" width="6" bestFit="1" customWidth="1"/>
    <col min="21" max="21" width="7.5703125" bestFit="1" customWidth="1"/>
    <col min="22" max="22" width="7.85546875" bestFit="1" customWidth="1"/>
    <col min="23" max="23" width="5.85546875" bestFit="1" customWidth="1"/>
    <col min="24" max="24" width="8.5703125" bestFit="1" customWidth="1"/>
    <col min="25" max="25" width="6.85546875" bestFit="1" customWidth="1"/>
    <col min="26" max="26" width="7.5703125" bestFit="1" customWidth="1"/>
  </cols>
  <sheetData>
    <row r="1" spans="1:26" ht="15.75">
      <c r="A1" s="42" t="s">
        <v>36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26" ht="15.75">
      <c r="A2" s="46" t="s">
        <v>0</v>
      </c>
      <c r="B2" s="43" t="s">
        <v>27</v>
      </c>
      <c r="C2" s="43"/>
      <c r="D2" s="43"/>
      <c r="E2" s="43"/>
      <c r="F2" s="44" t="s">
        <v>1</v>
      </c>
      <c r="G2" s="43" t="s">
        <v>28</v>
      </c>
      <c r="H2" s="43"/>
      <c r="I2" s="43"/>
      <c r="J2" s="43"/>
      <c r="K2" s="44" t="s">
        <v>1</v>
      </c>
      <c r="L2" s="43" t="s">
        <v>29</v>
      </c>
      <c r="M2" s="43"/>
      <c r="N2" s="43"/>
      <c r="O2" s="43"/>
      <c r="P2" s="44" t="s">
        <v>1</v>
      </c>
      <c r="Q2" s="43" t="s">
        <v>30</v>
      </c>
      <c r="R2" s="43"/>
      <c r="S2" s="43"/>
      <c r="T2" s="43"/>
      <c r="U2" s="44" t="s">
        <v>1</v>
      </c>
      <c r="V2" s="43" t="s">
        <v>31</v>
      </c>
      <c r="W2" s="43"/>
      <c r="X2" s="43"/>
      <c r="Y2" s="43"/>
      <c r="Z2" s="44" t="s">
        <v>1</v>
      </c>
    </row>
    <row r="3" spans="1:26">
      <c r="A3" s="46"/>
      <c r="B3" s="1" t="s">
        <v>2</v>
      </c>
      <c r="C3" s="1" t="s">
        <v>3</v>
      </c>
      <c r="D3" s="1" t="s">
        <v>4</v>
      </c>
      <c r="E3" s="1" t="s">
        <v>5</v>
      </c>
      <c r="F3" s="44"/>
      <c r="G3" s="1" t="s">
        <v>2</v>
      </c>
      <c r="H3" s="1" t="s">
        <v>3</v>
      </c>
      <c r="I3" s="1" t="s">
        <v>4</v>
      </c>
      <c r="J3" s="1" t="s">
        <v>5</v>
      </c>
      <c r="K3" s="44"/>
      <c r="L3" s="1" t="s">
        <v>2</v>
      </c>
      <c r="M3" s="1" t="s">
        <v>3</v>
      </c>
      <c r="N3" s="1" t="s">
        <v>4</v>
      </c>
      <c r="O3" s="1" t="s">
        <v>5</v>
      </c>
      <c r="P3" s="44"/>
      <c r="Q3" s="1" t="s">
        <v>2</v>
      </c>
      <c r="R3" s="1" t="s">
        <v>3</v>
      </c>
      <c r="S3" s="1" t="s">
        <v>4</v>
      </c>
      <c r="T3" s="1" t="s">
        <v>5</v>
      </c>
      <c r="U3" s="44"/>
      <c r="V3" s="1" t="s">
        <v>2</v>
      </c>
      <c r="W3" s="1" t="s">
        <v>3</v>
      </c>
      <c r="X3" s="1" t="s">
        <v>4</v>
      </c>
      <c r="Y3" s="1" t="s">
        <v>5</v>
      </c>
      <c r="Z3" s="44"/>
    </row>
    <row r="4" spans="1:26" ht="15.75">
      <c r="A4" s="21" t="s">
        <v>6</v>
      </c>
      <c r="B4" s="2">
        <v>55</v>
      </c>
      <c r="C4" s="2">
        <v>15</v>
      </c>
      <c r="D4" s="22">
        <v>1</v>
      </c>
      <c r="E4" s="22">
        <v>0</v>
      </c>
      <c r="F4" s="23">
        <f>SUM(B4:E4)</f>
        <v>71</v>
      </c>
      <c r="G4" s="24">
        <v>75</v>
      </c>
      <c r="H4" s="24">
        <v>16</v>
      </c>
      <c r="I4" s="22">
        <v>5</v>
      </c>
      <c r="J4" s="22">
        <v>0</v>
      </c>
      <c r="K4" s="23">
        <f>SUM(G4:J4)</f>
        <v>96</v>
      </c>
      <c r="L4" s="24">
        <v>90</v>
      </c>
      <c r="M4" s="24">
        <v>37</v>
      </c>
      <c r="N4" s="25">
        <v>5</v>
      </c>
      <c r="O4" s="26">
        <v>0</v>
      </c>
      <c r="P4" s="23">
        <f>SUM(L4:O4)</f>
        <v>132</v>
      </c>
      <c r="Q4" s="24">
        <v>94</v>
      </c>
      <c r="R4" s="24">
        <v>42</v>
      </c>
      <c r="S4" s="25">
        <v>4</v>
      </c>
      <c r="T4" s="26">
        <v>0</v>
      </c>
      <c r="U4" s="23">
        <f>SUM(Q4:T4)</f>
        <v>140</v>
      </c>
      <c r="V4" s="2">
        <v>89</v>
      </c>
      <c r="W4" s="2">
        <v>38</v>
      </c>
      <c r="X4" s="4">
        <v>1</v>
      </c>
      <c r="Y4" s="5">
        <v>0</v>
      </c>
      <c r="Z4" s="23">
        <f>SUM(V4:Y4)</f>
        <v>128</v>
      </c>
    </row>
    <row r="5" spans="1:26" ht="15.75">
      <c r="A5" s="21" t="s">
        <v>7</v>
      </c>
      <c r="B5" s="2">
        <v>35</v>
      </c>
      <c r="C5" s="2">
        <v>40</v>
      </c>
      <c r="D5" s="22">
        <v>65</v>
      </c>
      <c r="E5" s="22">
        <v>53</v>
      </c>
      <c r="F5" s="23">
        <f t="shared" ref="F5:F23" si="0">SUM(B5:E5)</f>
        <v>193</v>
      </c>
      <c r="G5" s="27">
        <v>62</v>
      </c>
      <c r="H5" s="27">
        <v>39</v>
      </c>
      <c r="I5" s="22">
        <v>69</v>
      </c>
      <c r="J5" s="22">
        <v>57</v>
      </c>
      <c r="K5" s="23">
        <f t="shared" ref="K5:K24" si="1">SUM(G5:J5)</f>
        <v>227</v>
      </c>
      <c r="L5" s="27">
        <v>89</v>
      </c>
      <c r="M5" s="27">
        <v>69</v>
      </c>
      <c r="N5" s="25">
        <v>75</v>
      </c>
      <c r="O5" s="28">
        <v>55</v>
      </c>
      <c r="P5" s="23">
        <f t="shared" ref="P5:P24" si="2">SUM(L5:O5)</f>
        <v>288</v>
      </c>
      <c r="Q5" s="27">
        <v>91</v>
      </c>
      <c r="R5" s="27">
        <v>102</v>
      </c>
      <c r="S5" s="25">
        <v>82</v>
      </c>
      <c r="T5" s="28">
        <v>60</v>
      </c>
      <c r="U5" s="23">
        <f t="shared" ref="U5:U24" si="3">SUM(Q5:T5)</f>
        <v>335</v>
      </c>
      <c r="V5" s="2">
        <v>80</v>
      </c>
      <c r="W5" s="2">
        <v>100</v>
      </c>
      <c r="X5" s="4">
        <v>19</v>
      </c>
      <c r="Y5" s="6">
        <v>71</v>
      </c>
      <c r="Z5" s="23">
        <f t="shared" ref="Z5:Z24" si="4">SUM(V5:Y5)</f>
        <v>270</v>
      </c>
    </row>
    <row r="6" spans="1:26" ht="15.75">
      <c r="A6" s="21" t="s">
        <v>8</v>
      </c>
      <c r="B6" s="2">
        <v>6</v>
      </c>
      <c r="C6" s="2">
        <v>3</v>
      </c>
      <c r="D6" s="22">
        <v>2</v>
      </c>
      <c r="E6" s="22">
        <v>1</v>
      </c>
      <c r="F6" s="23">
        <f t="shared" si="0"/>
        <v>12</v>
      </c>
      <c r="G6" s="27">
        <v>15</v>
      </c>
      <c r="H6" s="27">
        <v>6</v>
      </c>
      <c r="I6" s="22">
        <v>2</v>
      </c>
      <c r="J6" s="22">
        <v>1</v>
      </c>
      <c r="K6" s="23">
        <f t="shared" si="1"/>
        <v>24</v>
      </c>
      <c r="L6" s="27">
        <v>23</v>
      </c>
      <c r="M6" s="27">
        <v>17</v>
      </c>
      <c r="N6" s="25">
        <v>3</v>
      </c>
      <c r="O6" s="28">
        <v>1</v>
      </c>
      <c r="P6" s="23">
        <f t="shared" si="2"/>
        <v>44</v>
      </c>
      <c r="Q6" s="27">
        <v>40</v>
      </c>
      <c r="R6" s="27">
        <v>21</v>
      </c>
      <c r="S6" s="25">
        <v>3</v>
      </c>
      <c r="T6" s="28">
        <v>1</v>
      </c>
      <c r="U6" s="23">
        <f t="shared" si="3"/>
        <v>65</v>
      </c>
      <c r="V6" s="2">
        <v>47</v>
      </c>
      <c r="W6" s="2">
        <v>18</v>
      </c>
      <c r="X6" s="4">
        <v>2</v>
      </c>
      <c r="Y6" s="6">
        <v>1</v>
      </c>
      <c r="Z6" s="23">
        <f t="shared" si="4"/>
        <v>68</v>
      </c>
    </row>
    <row r="7" spans="1:26" ht="15.75">
      <c r="A7" s="21" t="s">
        <v>9</v>
      </c>
      <c r="B7" s="2">
        <v>0</v>
      </c>
      <c r="C7" s="2">
        <v>1</v>
      </c>
      <c r="D7" s="22">
        <v>0</v>
      </c>
      <c r="E7" s="22">
        <v>0</v>
      </c>
      <c r="F7" s="23">
        <f t="shared" si="0"/>
        <v>1</v>
      </c>
      <c r="G7" s="27">
        <v>1</v>
      </c>
      <c r="H7" s="27">
        <v>2</v>
      </c>
      <c r="I7" s="22">
        <v>0</v>
      </c>
      <c r="J7" s="22">
        <v>0</v>
      </c>
      <c r="K7" s="23">
        <f t="shared" si="1"/>
        <v>3</v>
      </c>
      <c r="L7" s="27">
        <v>7</v>
      </c>
      <c r="M7" s="27">
        <v>2</v>
      </c>
      <c r="N7" s="26">
        <v>0</v>
      </c>
      <c r="O7" s="26">
        <v>0</v>
      </c>
      <c r="P7" s="23">
        <f t="shared" si="2"/>
        <v>9</v>
      </c>
      <c r="Q7" s="27">
        <v>8</v>
      </c>
      <c r="R7" s="27">
        <v>2</v>
      </c>
      <c r="S7" s="26">
        <v>0</v>
      </c>
      <c r="T7" s="26">
        <v>0</v>
      </c>
      <c r="U7" s="23">
        <f t="shared" si="3"/>
        <v>10</v>
      </c>
      <c r="V7" s="2">
        <v>3</v>
      </c>
      <c r="W7" s="2">
        <v>2</v>
      </c>
      <c r="X7" s="5">
        <v>0</v>
      </c>
      <c r="Y7" s="5">
        <v>0</v>
      </c>
      <c r="Z7" s="23">
        <f t="shared" si="4"/>
        <v>5</v>
      </c>
    </row>
    <row r="8" spans="1:26" ht="15.75">
      <c r="A8" s="21" t="s">
        <v>10</v>
      </c>
      <c r="B8" s="2">
        <v>29</v>
      </c>
      <c r="C8" s="2">
        <v>7</v>
      </c>
      <c r="D8" s="22">
        <v>0</v>
      </c>
      <c r="E8" s="22">
        <v>0</v>
      </c>
      <c r="F8" s="23">
        <f t="shared" si="0"/>
        <v>36</v>
      </c>
      <c r="G8" s="27">
        <v>35</v>
      </c>
      <c r="H8" s="27">
        <v>15</v>
      </c>
      <c r="I8" s="22">
        <v>0</v>
      </c>
      <c r="J8" s="22">
        <v>0</v>
      </c>
      <c r="K8" s="23">
        <f t="shared" si="1"/>
        <v>50</v>
      </c>
      <c r="L8" s="27" t="s">
        <v>32</v>
      </c>
      <c r="M8" s="27">
        <v>20</v>
      </c>
      <c r="N8" s="26">
        <v>0</v>
      </c>
      <c r="O8" s="26">
        <v>0</v>
      </c>
      <c r="P8" s="23">
        <f t="shared" si="2"/>
        <v>20</v>
      </c>
      <c r="Q8" s="27">
        <v>59</v>
      </c>
      <c r="R8" s="27">
        <v>22</v>
      </c>
      <c r="S8" s="26">
        <v>0</v>
      </c>
      <c r="T8" s="26">
        <v>0</v>
      </c>
      <c r="U8" s="23">
        <f t="shared" si="3"/>
        <v>81</v>
      </c>
      <c r="V8" s="2">
        <v>53</v>
      </c>
      <c r="W8" s="2">
        <v>19</v>
      </c>
      <c r="X8" s="5">
        <v>0</v>
      </c>
      <c r="Y8" s="5">
        <v>0</v>
      </c>
      <c r="Z8" s="23">
        <f t="shared" si="4"/>
        <v>72</v>
      </c>
    </row>
    <row r="9" spans="1:26" ht="15.75">
      <c r="A9" s="21" t="s">
        <v>11</v>
      </c>
      <c r="B9" s="2">
        <v>11</v>
      </c>
      <c r="C9" s="2">
        <v>3</v>
      </c>
      <c r="D9" s="22">
        <v>0</v>
      </c>
      <c r="E9" s="22">
        <v>0</v>
      </c>
      <c r="F9" s="23">
        <f t="shared" si="0"/>
        <v>14</v>
      </c>
      <c r="G9" s="27">
        <v>18</v>
      </c>
      <c r="H9" s="27">
        <v>3</v>
      </c>
      <c r="I9" s="22">
        <v>0</v>
      </c>
      <c r="J9" s="22">
        <v>0</v>
      </c>
      <c r="K9" s="23">
        <f t="shared" si="1"/>
        <v>21</v>
      </c>
      <c r="L9" s="27">
        <v>23</v>
      </c>
      <c r="M9" s="27">
        <v>7</v>
      </c>
      <c r="N9" s="26">
        <v>0</v>
      </c>
      <c r="O9" s="26">
        <v>0</v>
      </c>
      <c r="P9" s="23">
        <f t="shared" si="2"/>
        <v>30</v>
      </c>
      <c r="Q9" s="27">
        <v>27</v>
      </c>
      <c r="R9" s="27">
        <v>4</v>
      </c>
      <c r="S9" s="26">
        <v>0</v>
      </c>
      <c r="T9" s="26">
        <v>0</v>
      </c>
      <c r="U9" s="23">
        <f t="shared" si="3"/>
        <v>31</v>
      </c>
      <c r="V9" s="2">
        <v>27</v>
      </c>
      <c r="W9" s="2">
        <v>4</v>
      </c>
      <c r="X9" s="5">
        <v>0</v>
      </c>
      <c r="Y9" s="5">
        <v>0</v>
      </c>
      <c r="Z9" s="23">
        <f t="shared" si="4"/>
        <v>31</v>
      </c>
    </row>
    <row r="10" spans="1:26" ht="15.75">
      <c r="A10" s="21" t="s">
        <v>12</v>
      </c>
      <c r="B10" s="2">
        <v>34</v>
      </c>
      <c r="C10" s="2">
        <v>7</v>
      </c>
      <c r="D10" s="22">
        <v>5</v>
      </c>
      <c r="E10" s="22">
        <v>2</v>
      </c>
      <c r="F10" s="23">
        <f t="shared" si="0"/>
        <v>48</v>
      </c>
      <c r="G10" s="27">
        <v>54</v>
      </c>
      <c r="H10" s="27">
        <v>10</v>
      </c>
      <c r="I10" s="22">
        <v>5</v>
      </c>
      <c r="J10" s="22">
        <v>4</v>
      </c>
      <c r="K10" s="23">
        <f t="shared" si="1"/>
        <v>73</v>
      </c>
      <c r="L10" s="27">
        <v>75</v>
      </c>
      <c r="M10" s="27">
        <v>12</v>
      </c>
      <c r="N10" s="25">
        <v>5</v>
      </c>
      <c r="O10" s="28">
        <v>4</v>
      </c>
      <c r="P10" s="23">
        <f t="shared" si="2"/>
        <v>96</v>
      </c>
      <c r="Q10" s="27">
        <v>81</v>
      </c>
      <c r="R10" s="27">
        <v>17</v>
      </c>
      <c r="S10" s="25">
        <v>6</v>
      </c>
      <c r="T10" s="28">
        <v>4</v>
      </c>
      <c r="U10" s="23">
        <f t="shared" si="3"/>
        <v>108</v>
      </c>
      <c r="V10" s="2">
        <v>71</v>
      </c>
      <c r="W10" s="2">
        <v>20</v>
      </c>
      <c r="X10" s="4">
        <v>5</v>
      </c>
      <c r="Y10" s="6">
        <v>3</v>
      </c>
      <c r="Z10" s="23">
        <f t="shared" si="4"/>
        <v>99</v>
      </c>
    </row>
    <row r="11" spans="1:26" ht="15.75">
      <c r="A11" s="21" t="s">
        <v>13</v>
      </c>
      <c r="B11" s="2">
        <v>111</v>
      </c>
      <c r="C11" s="2">
        <v>31</v>
      </c>
      <c r="D11" s="22">
        <v>6</v>
      </c>
      <c r="E11" s="22">
        <v>1</v>
      </c>
      <c r="F11" s="23">
        <f t="shared" si="0"/>
        <v>149</v>
      </c>
      <c r="G11" s="27">
        <v>139</v>
      </c>
      <c r="H11" s="27">
        <v>39</v>
      </c>
      <c r="I11" s="22">
        <v>13</v>
      </c>
      <c r="J11" s="22">
        <v>1</v>
      </c>
      <c r="K11" s="23">
        <f t="shared" si="1"/>
        <v>192</v>
      </c>
      <c r="L11" s="27">
        <v>206</v>
      </c>
      <c r="M11" s="27">
        <v>62</v>
      </c>
      <c r="N11" s="25">
        <v>15</v>
      </c>
      <c r="O11" s="29">
        <v>1</v>
      </c>
      <c r="P11" s="23">
        <f t="shared" si="2"/>
        <v>284</v>
      </c>
      <c r="Q11" s="27">
        <v>233</v>
      </c>
      <c r="R11" s="27">
        <v>77</v>
      </c>
      <c r="S11" s="25">
        <v>17</v>
      </c>
      <c r="T11" s="29">
        <v>2</v>
      </c>
      <c r="U11" s="23">
        <f t="shared" si="3"/>
        <v>329</v>
      </c>
      <c r="V11" s="2">
        <v>207</v>
      </c>
      <c r="W11" s="2">
        <v>81</v>
      </c>
      <c r="X11" s="4">
        <v>8</v>
      </c>
      <c r="Y11" s="7">
        <v>1</v>
      </c>
      <c r="Z11" s="23">
        <f t="shared" si="4"/>
        <v>297</v>
      </c>
    </row>
    <row r="12" spans="1:26" ht="15.75">
      <c r="A12" s="21" t="s">
        <v>14</v>
      </c>
      <c r="B12" s="2">
        <v>22</v>
      </c>
      <c r="C12" s="2">
        <v>5</v>
      </c>
      <c r="D12" s="22">
        <v>6</v>
      </c>
      <c r="E12" s="22">
        <v>4</v>
      </c>
      <c r="F12" s="23">
        <f t="shared" si="0"/>
        <v>37</v>
      </c>
      <c r="G12" s="27">
        <v>35</v>
      </c>
      <c r="H12" s="27">
        <v>22</v>
      </c>
      <c r="I12" s="22">
        <v>6</v>
      </c>
      <c r="J12" s="22">
        <v>9</v>
      </c>
      <c r="K12" s="23">
        <f t="shared" si="1"/>
        <v>72</v>
      </c>
      <c r="L12" s="27">
        <v>48</v>
      </c>
      <c r="M12" s="27">
        <v>15</v>
      </c>
      <c r="N12" s="25">
        <v>7</v>
      </c>
      <c r="O12" s="29">
        <v>7</v>
      </c>
      <c r="P12" s="23">
        <f t="shared" si="2"/>
        <v>77</v>
      </c>
      <c r="Q12" s="27">
        <v>49</v>
      </c>
      <c r="R12" s="27">
        <v>17</v>
      </c>
      <c r="S12" s="25">
        <v>7</v>
      </c>
      <c r="T12" s="29">
        <v>8</v>
      </c>
      <c r="U12" s="23">
        <f t="shared" si="3"/>
        <v>81</v>
      </c>
      <c r="V12" s="2">
        <v>42</v>
      </c>
      <c r="W12" s="2">
        <v>15</v>
      </c>
      <c r="X12" s="4">
        <v>3</v>
      </c>
      <c r="Y12" s="7">
        <v>6</v>
      </c>
      <c r="Z12" s="23">
        <f t="shared" si="4"/>
        <v>66</v>
      </c>
    </row>
    <row r="13" spans="1:26" ht="15.75">
      <c r="A13" s="21" t="s">
        <v>15</v>
      </c>
      <c r="B13" s="2">
        <v>15</v>
      </c>
      <c r="C13" s="2">
        <v>4</v>
      </c>
      <c r="D13" s="22">
        <v>0</v>
      </c>
      <c r="E13" s="22">
        <v>0</v>
      </c>
      <c r="F13" s="23">
        <f t="shared" si="0"/>
        <v>19</v>
      </c>
      <c r="G13" s="27">
        <v>21</v>
      </c>
      <c r="H13" s="27">
        <v>5</v>
      </c>
      <c r="I13" s="22">
        <v>1</v>
      </c>
      <c r="J13" s="22">
        <v>0</v>
      </c>
      <c r="K13" s="23">
        <f t="shared" si="1"/>
        <v>27</v>
      </c>
      <c r="L13" s="27">
        <v>35</v>
      </c>
      <c r="M13" s="27">
        <v>11</v>
      </c>
      <c r="N13" s="30">
        <v>1</v>
      </c>
      <c r="O13" s="26">
        <v>0</v>
      </c>
      <c r="P13" s="23">
        <f t="shared" si="2"/>
        <v>47</v>
      </c>
      <c r="Q13" s="27">
        <v>43</v>
      </c>
      <c r="R13" s="27">
        <v>16</v>
      </c>
      <c r="S13" s="30">
        <v>2</v>
      </c>
      <c r="T13" s="26">
        <v>0</v>
      </c>
      <c r="U13" s="23">
        <f t="shared" si="3"/>
        <v>61</v>
      </c>
      <c r="V13" s="2">
        <v>44</v>
      </c>
      <c r="W13" s="2">
        <v>21</v>
      </c>
      <c r="X13" s="8">
        <v>3</v>
      </c>
      <c r="Y13" s="5">
        <v>0</v>
      </c>
      <c r="Z13" s="23">
        <f t="shared" si="4"/>
        <v>68</v>
      </c>
    </row>
    <row r="14" spans="1:26" ht="15.75">
      <c r="A14" s="21" t="s">
        <v>16</v>
      </c>
      <c r="B14" s="2">
        <v>41</v>
      </c>
      <c r="C14" s="2">
        <v>12</v>
      </c>
      <c r="D14" s="22">
        <v>9</v>
      </c>
      <c r="E14" s="22">
        <v>2</v>
      </c>
      <c r="F14" s="23">
        <f t="shared" si="0"/>
        <v>64</v>
      </c>
      <c r="G14" s="27">
        <v>47</v>
      </c>
      <c r="H14" s="27">
        <v>18</v>
      </c>
      <c r="I14" s="22">
        <v>6</v>
      </c>
      <c r="J14" s="22">
        <v>8</v>
      </c>
      <c r="K14" s="23">
        <f t="shared" si="1"/>
        <v>79</v>
      </c>
      <c r="L14" s="27">
        <v>63</v>
      </c>
      <c r="M14" s="27">
        <v>34</v>
      </c>
      <c r="N14" s="25">
        <v>5</v>
      </c>
      <c r="O14" s="29">
        <v>11</v>
      </c>
      <c r="P14" s="23">
        <f t="shared" si="2"/>
        <v>113</v>
      </c>
      <c r="Q14" s="27">
        <v>72</v>
      </c>
      <c r="R14" s="27">
        <v>36</v>
      </c>
      <c r="S14" s="25">
        <v>8</v>
      </c>
      <c r="T14" s="29">
        <v>13</v>
      </c>
      <c r="U14" s="23">
        <f t="shared" si="3"/>
        <v>129</v>
      </c>
      <c r="V14" s="2">
        <v>65</v>
      </c>
      <c r="W14" s="2">
        <v>36</v>
      </c>
      <c r="X14" s="4">
        <v>11</v>
      </c>
      <c r="Y14" s="7">
        <v>11</v>
      </c>
      <c r="Z14" s="23">
        <f t="shared" si="4"/>
        <v>123</v>
      </c>
    </row>
    <row r="15" spans="1:26" ht="15.75">
      <c r="A15" s="21" t="s">
        <v>17</v>
      </c>
      <c r="B15" s="2">
        <v>28</v>
      </c>
      <c r="C15" s="2">
        <v>15</v>
      </c>
      <c r="D15" s="22">
        <v>19</v>
      </c>
      <c r="E15" s="22">
        <v>11</v>
      </c>
      <c r="F15" s="23">
        <f t="shared" si="0"/>
        <v>73</v>
      </c>
      <c r="G15" s="27">
        <v>40</v>
      </c>
      <c r="H15" s="27">
        <v>23</v>
      </c>
      <c r="I15" s="22">
        <v>26</v>
      </c>
      <c r="J15" s="22">
        <v>13</v>
      </c>
      <c r="K15" s="23">
        <f t="shared" si="1"/>
        <v>102</v>
      </c>
      <c r="L15" s="27">
        <v>83</v>
      </c>
      <c r="M15" s="27">
        <v>26</v>
      </c>
      <c r="N15" s="25">
        <v>30</v>
      </c>
      <c r="O15" s="29">
        <v>13</v>
      </c>
      <c r="P15" s="23">
        <f t="shared" si="2"/>
        <v>152</v>
      </c>
      <c r="Q15" s="27">
        <v>103</v>
      </c>
      <c r="R15" s="27">
        <v>35</v>
      </c>
      <c r="S15" s="25">
        <v>36</v>
      </c>
      <c r="T15" s="29">
        <v>16</v>
      </c>
      <c r="U15" s="23">
        <f t="shared" si="3"/>
        <v>190</v>
      </c>
      <c r="V15" s="2">
        <v>89</v>
      </c>
      <c r="W15" s="2">
        <v>36</v>
      </c>
      <c r="X15" s="4">
        <v>30</v>
      </c>
      <c r="Y15" s="7">
        <v>17</v>
      </c>
      <c r="Z15" s="23">
        <f t="shared" si="4"/>
        <v>172</v>
      </c>
    </row>
    <row r="16" spans="1:26" ht="15.75">
      <c r="A16" s="21" t="s">
        <v>18</v>
      </c>
      <c r="B16" s="2">
        <v>40</v>
      </c>
      <c r="C16" s="2">
        <v>29</v>
      </c>
      <c r="D16" s="22">
        <v>3</v>
      </c>
      <c r="E16" s="22">
        <v>7</v>
      </c>
      <c r="F16" s="23">
        <f t="shared" si="0"/>
        <v>79</v>
      </c>
      <c r="G16" s="27">
        <v>64</v>
      </c>
      <c r="H16" s="27">
        <v>18</v>
      </c>
      <c r="I16" s="22">
        <v>5</v>
      </c>
      <c r="J16" s="22">
        <v>7</v>
      </c>
      <c r="K16" s="23">
        <f t="shared" si="1"/>
        <v>94</v>
      </c>
      <c r="L16" s="27">
        <v>92</v>
      </c>
      <c r="M16" s="27">
        <v>53</v>
      </c>
      <c r="N16" s="25">
        <v>6</v>
      </c>
      <c r="O16" s="29">
        <v>7</v>
      </c>
      <c r="P16" s="23">
        <f t="shared" si="2"/>
        <v>158</v>
      </c>
      <c r="Q16" s="27">
        <v>100</v>
      </c>
      <c r="R16" s="27">
        <v>89</v>
      </c>
      <c r="S16" s="25">
        <v>8</v>
      </c>
      <c r="T16" s="29">
        <v>9</v>
      </c>
      <c r="U16" s="23">
        <f t="shared" si="3"/>
        <v>206</v>
      </c>
      <c r="V16" s="2">
        <v>113</v>
      </c>
      <c r="W16" s="2">
        <v>107</v>
      </c>
      <c r="X16" s="4">
        <v>8</v>
      </c>
      <c r="Y16" s="7">
        <v>7</v>
      </c>
      <c r="Z16" s="23">
        <f t="shared" si="4"/>
        <v>235</v>
      </c>
    </row>
    <row r="17" spans="1:26" ht="15.75">
      <c r="A17" s="21" t="s">
        <v>19</v>
      </c>
      <c r="B17" s="2">
        <v>141</v>
      </c>
      <c r="C17" s="2">
        <v>83</v>
      </c>
      <c r="D17" s="22">
        <v>20</v>
      </c>
      <c r="E17" s="22">
        <v>5</v>
      </c>
      <c r="F17" s="23">
        <f t="shared" si="0"/>
        <v>249</v>
      </c>
      <c r="G17" s="27">
        <v>193</v>
      </c>
      <c r="H17" s="27">
        <v>90</v>
      </c>
      <c r="I17" s="22">
        <v>31</v>
      </c>
      <c r="J17" s="22">
        <v>6</v>
      </c>
      <c r="K17" s="23">
        <f t="shared" si="1"/>
        <v>320</v>
      </c>
      <c r="L17" s="27">
        <v>388</v>
      </c>
      <c r="M17" s="27">
        <v>159</v>
      </c>
      <c r="N17" s="25">
        <v>29</v>
      </c>
      <c r="O17" s="29">
        <v>4</v>
      </c>
      <c r="P17" s="23">
        <f t="shared" si="2"/>
        <v>580</v>
      </c>
      <c r="Q17" s="27">
        <v>459</v>
      </c>
      <c r="R17" s="27">
        <v>216</v>
      </c>
      <c r="S17" s="25">
        <v>35</v>
      </c>
      <c r="T17" s="29">
        <v>6</v>
      </c>
      <c r="U17" s="23">
        <f t="shared" si="3"/>
        <v>716</v>
      </c>
      <c r="V17" s="2">
        <v>446</v>
      </c>
      <c r="W17" s="2">
        <v>219</v>
      </c>
      <c r="X17" s="4">
        <v>28</v>
      </c>
      <c r="Y17" s="7">
        <v>5</v>
      </c>
      <c r="Z17" s="23">
        <f t="shared" si="4"/>
        <v>698</v>
      </c>
    </row>
    <row r="18" spans="1:26" ht="15.75">
      <c r="A18" s="21" t="s">
        <v>20</v>
      </c>
      <c r="B18" s="2">
        <v>52</v>
      </c>
      <c r="C18" s="2">
        <v>4</v>
      </c>
      <c r="D18" s="22">
        <v>1</v>
      </c>
      <c r="E18" s="22">
        <v>0</v>
      </c>
      <c r="F18" s="23">
        <f t="shared" si="0"/>
        <v>57</v>
      </c>
      <c r="G18" s="27">
        <v>91</v>
      </c>
      <c r="H18" s="27">
        <v>10</v>
      </c>
      <c r="I18" s="22">
        <v>2</v>
      </c>
      <c r="J18" s="22">
        <v>0</v>
      </c>
      <c r="K18" s="23">
        <f t="shared" si="1"/>
        <v>103</v>
      </c>
      <c r="L18" s="27">
        <v>118</v>
      </c>
      <c r="M18" s="27">
        <v>5</v>
      </c>
      <c r="N18" s="30">
        <v>2</v>
      </c>
      <c r="O18" s="26">
        <v>0</v>
      </c>
      <c r="P18" s="23">
        <f t="shared" si="2"/>
        <v>125</v>
      </c>
      <c r="Q18" s="27">
        <v>118</v>
      </c>
      <c r="R18" s="27">
        <v>3</v>
      </c>
      <c r="S18" s="30">
        <v>2</v>
      </c>
      <c r="T18" s="26">
        <v>0</v>
      </c>
      <c r="U18" s="23">
        <f t="shared" si="3"/>
        <v>123</v>
      </c>
      <c r="V18" s="2">
        <v>123</v>
      </c>
      <c r="W18" s="2">
        <v>18</v>
      </c>
      <c r="X18" s="8">
        <v>2</v>
      </c>
      <c r="Y18" s="5">
        <v>0</v>
      </c>
      <c r="Z18" s="23">
        <f t="shared" si="4"/>
        <v>143</v>
      </c>
    </row>
    <row r="19" spans="1:26" ht="15.75">
      <c r="A19" s="21" t="s">
        <v>21</v>
      </c>
      <c r="B19" s="2">
        <v>52</v>
      </c>
      <c r="C19" s="2">
        <v>2</v>
      </c>
      <c r="D19" s="22">
        <v>2</v>
      </c>
      <c r="E19" s="22">
        <v>0</v>
      </c>
      <c r="F19" s="23">
        <f t="shared" si="0"/>
        <v>56</v>
      </c>
      <c r="G19" s="27">
        <v>60</v>
      </c>
      <c r="H19" s="27">
        <v>13</v>
      </c>
      <c r="I19" s="22">
        <v>2</v>
      </c>
      <c r="J19" s="22">
        <v>0</v>
      </c>
      <c r="K19" s="23">
        <f t="shared" si="1"/>
        <v>75</v>
      </c>
      <c r="L19" s="27">
        <v>97</v>
      </c>
      <c r="M19" s="27">
        <v>18</v>
      </c>
      <c r="N19" s="25">
        <v>2</v>
      </c>
      <c r="O19" s="26">
        <v>0</v>
      </c>
      <c r="P19" s="23">
        <f t="shared" si="2"/>
        <v>117</v>
      </c>
      <c r="Q19" s="27">
        <v>122</v>
      </c>
      <c r="R19" s="27">
        <v>19</v>
      </c>
      <c r="S19" s="25">
        <v>2</v>
      </c>
      <c r="T19" s="26">
        <v>0</v>
      </c>
      <c r="U19" s="23">
        <f t="shared" si="3"/>
        <v>143</v>
      </c>
      <c r="V19" s="2">
        <v>120</v>
      </c>
      <c r="W19" s="2">
        <v>3</v>
      </c>
      <c r="X19" s="4">
        <v>3</v>
      </c>
      <c r="Y19" s="5">
        <v>0</v>
      </c>
      <c r="Z19" s="23">
        <f t="shared" si="4"/>
        <v>126</v>
      </c>
    </row>
    <row r="20" spans="1:26" ht="15.75">
      <c r="A20" s="21" t="s">
        <v>22</v>
      </c>
      <c r="B20" s="2">
        <v>9</v>
      </c>
      <c r="C20" s="2">
        <v>2</v>
      </c>
      <c r="D20" s="22">
        <v>2</v>
      </c>
      <c r="E20" s="22">
        <v>2</v>
      </c>
      <c r="F20" s="23">
        <f t="shared" si="0"/>
        <v>15</v>
      </c>
      <c r="G20" s="27">
        <v>17</v>
      </c>
      <c r="H20" s="27">
        <v>3</v>
      </c>
      <c r="I20" s="22">
        <v>4</v>
      </c>
      <c r="J20" s="22">
        <v>2</v>
      </c>
      <c r="K20" s="23">
        <f t="shared" si="1"/>
        <v>26</v>
      </c>
      <c r="L20" s="27">
        <v>24</v>
      </c>
      <c r="M20" s="27">
        <v>7</v>
      </c>
      <c r="N20" s="25">
        <v>3</v>
      </c>
      <c r="O20" s="29">
        <v>2</v>
      </c>
      <c r="P20" s="23">
        <f t="shared" si="2"/>
        <v>36</v>
      </c>
      <c r="Q20" s="27">
        <v>22</v>
      </c>
      <c r="R20" s="27">
        <v>9</v>
      </c>
      <c r="S20" s="25">
        <v>3</v>
      </c>
      <c r="T20" s="29">
        <v>2</v>
      </c>
      <c r="U20" s="23">
        <f t="shared" si="3"/>
        <v>36</v>
      </c>
      <c r="V20" s="2">
        <v>20</v>
      </c>
      <c r="W20" s="2">
        <v>7</v>
      </c>
      <c r="X20" s="4">
        <v>2</v>
      </c>
      <c r="Y20" s="7">
        <v>1</v>
      </c>
      <c r="Z20" s="23">
        <f t="shared" si="4"/>
        <v>30</v>
      </c>
    </row>
    <row r="21" spans="1:26" ht="15.75">
      <c r="A21" s="21" t="s">
        <v>23</v>
      </c>
      <c r="B21" s="2">
        <v>11</v>
      </c>
      <c r="C21" s="2">
        <v>3</v>
      </c>
      <c r="D21" s="22">
        <v>0</v>
      </c>
      <c r="E21" s="22">
        <v>0</v>
      </c>
      <c r="F21" s="23">
        <f t="shared" si="0"/>
        <v>14</v>
      </c>
      <c r="G21" s="27">
        <v>11</v>
      </c>
      <c r="H21" s="27">
        <v>10</v>
      </c>
      <c r="I21" s="22">
        <v>3</v>
      </c>
      <c r="J21" s="22">
        <v>0</v>
      </c>
      <c r="K21" s="23">
        <f t="shared" si="1"/>
        <v>24</v>
      </c>
      <c r="L21" s="27">
        <v>34</v>
      </c>
      <c r="M21" s="27">
        <v>17</v>
      </c>
      <c r="N21" s="30">
        <v>1</v>
      </c>
      <c r="O21" s="26">
        <v>0</v>
      </c>
      <c r="P21" s="23">
        <f t="shared" si="2"/>
        <v>52</v>
      </c>
      <c r="Q21" s="27">
        <v>49</v>
      </c>
      <c r="R21" s="27">
        <v>17</v>
      </c>
      <c r="S21" s="30">
        <v>1</v>
      </c>
      <c r="T21" s="26">
        <v>0</v>
      </c>
      <c r="U21" s="23">
        <f t="shared" si="3"/>
        <v>67</v>
      </c>
      <c r="V21" s="2">
        <v>56</v>
      </c>
      <c r="W21" s="2">
        <v>13</v>
      </c>
      <c r="X21" s="8">
        <v>1</v>
      </c>
      <c r="Y21" s="5">
        <v>0</v>
      </c>
      <c r="Z21" s="23">
        <f t="shared" si="4"/>
        <v>70</v>
      </c>
    </row>
    <row r="22" spans="1:26" ht="15.75">
      <c r="A22" s="21" t="s">
        <v>24</v>
      </c>
      <c r="B22" s="2">
        <v>17</v>
      </c>
      <c r="C22" s="2">
        <v>10</v>
      </c>
      <c r="D22" s="22">
        <v>9</v>
      </c>
      <c r="E22" s="22">
        <v>5</v>
      </c>
      <c r="F22" s="23">
        <f t="shared" si="0"/>
        <v>41</v>
      </c>
      <c r="G22" s="27">
        <v>22</v>
      </c>
      <c r="H22" s="27">
        <v>17</v>
      </c>
      <c r="I22" s="22">
        <v>15</v>
      </c>
      <c r="J22" s="22">
        <v>6</v>
      </c>
      <c r="K22" s="23">
        <f t="shared" si="1"/>
        <v>60</v>
      </c>
      <c r="L22" s="27">
        <v>39</v>
      </c>
      <c r="M22" s="27">
        <v>22</v>
      </c>
      <c r="N22" s="31">
        <v>13</v>
      </c>
      <c r="O22" s="29">
        <v>5</v>
      </c>
      <c r="P22" s="23">
        <f t="shared" si="2"/>
        <v>79</v>
      </c>
      <c r="Q22" s="27">
        <v>53</v>
      </c>
      <c r="R22" s="27">
        <v>26</v>
      </c>
      <c r="S22" s="31">
        <v>15</v>
      </c>
      <c r="T22" s="29">
        <v>5</v>
      </c>
      <c r="U22" s="23">
        <f t="shared" si="3"/>
        <v>99</v>
      </c>
      <c r="V22" s="2">
        <v>43</v>
      </c>
      <c r="W22" s="2">
        <v>25</v>
      </c>
      <c r="X22" s="9">
        <v>11</v>
      </c>
      <c r="Y22" s="10">
        <v>1</v>
      </c>
      <c r="Z22" s="23">
        <f t="shared" si="4"/>
        <v>80</v>
      </c>
    </row>
    <row r="23" spans="1:26" ht="15.75">
      <c r="A23" s="21" t="s">
        <v>25</v>
      </c>
      <c r="B23" s="2">
        <v>24</v>
      </c>
      <c r="C23" s="2">
        <v>4</v>
      </c>
      <c r="D23" s="22">
        <v>1</v>
      </c>
      <c r="E23" s="22">
        <v>0</v>
      </c>
      <c r="F23" s="23">
        <f t="shared" si="0"/>
        <v>29</v>
      </c>
      <c r="G23" s="27">
        <v>39</v>
      </c>
      <c r="H23" s="27">
        <v>6</v>
      </c>
      <c r="I23" s="22">
        <v>1</v>
      </c>
      <c r="J23" s="22">
        <v>0</v>
      </c>
      <c r="K23" s="23">
        <f t="shared" si="1"/>
        <v>46</v>
      </c>
      <c r="L23" s="27">
        <v>50</v>
      </c>
      <c r="M23" s="27">
        <v>7</v>
      </c>
      <c r="N23" s="32">
        <v>0</v>
      </c>
      <c r="O23" s="33">
        <v>1</v>
      </c>
      <c r="P23" s="23">
        <f t="shared" si="2"/>
        <v>58</v>
      </c>
      <c r="Q23" s="27">
        <v>59</v>
      </c>
      <c r="R23" s="27">
        <v>8</v>
      </c>
      <c r="S23" s="32">
        <v>0</v>
      </c>
      <c r="T23" s="33">
        <v>1</v>
      </c>
      <c r="U23" s="23">
        <f t="shared" si="3"/>
        <v>68</v>
      </c>
      <c r="V23" s="2">
        <v>52</v>
      </c>
      <c r="W23" s="2">
        <v>12</v>
      </c>
      <c r="X23" s="11">
        <v>0</v>
      </c>
      <c r="Y23" s="12">
        <v>0</v>
      </c>
      <c r="Z23" s="23">
        <f t="shared" si="4"/>
        <v>64</v>
      </c>
    </row>
    <row r="24" spans="1:26" ht="15.75">
      <c r="A24" s="34" t="s">
        <v>26</v>
      </c>
      <c r="B24" s="35">
        <f>SUM(B4:B23)</f>
        <v>733</v>
      </c>
      <c r="C24" s="35">
        <f>SUM(C4:C23)</f>
        <v>280</v>
      </c>
      <c r="D24" s="36">
        <f>SUM(D4:D23)</f>
        <v>151</v>
      </c>
      <c r="E24" s="36">
        <f>SUM(E4:E23)</f>
        <v>93</v>
      </c>
      <c r="F24" s="37">
        <f>SUM(B24:E24)</f>
        <v>1257</v>
      </c>
      <c r="G24" s="38">
        <f t="shared" ref="G24:H24" si="5">SUM(G4:G23)</f>
        <v>1039</v>
      </c>
      <c r="H24" s="39">
        <f t="shared" si="5"/>
        <v>365</v>
      </c>
      <c r="I24" s="36">
        <f>SUM(I4:I23)</f>
        <v>196</v>
      </c>
      <c r="J24" s="36">
        <f>SUM(J4:J23)</f>
        <v>114</v>
      </c>
      <c r="K24" s="37">
        <f t="shared" si="1"/>
        <v>1714</v>
      </c>
      <c r="L24" s="38">
        <f>SUM(L4:L23)</f>
        <v>1584</v>
      </c>
      <c r="M24" s="38">
        <f t="shared" ref="M24" si="6">SUM(M4:M23)</f>
        <v>600</v>
      </c>
      <c r="N24" s="40">
        <f>SUM(N4:N23)</f>
        <v>202</v>
      </c>
      <c r="O24" s="37">
        <f>SUM(O4:O23)</f>
        <v>111</v>
      </c>
      <c r="P24" s="37">
        <f t="shared" si="2"/>
        <v>2497</v>
      </c>
      <c r="Q24" s="38">
        <f>SUM(Q4:Q23)</f>
        <v>1882</v>
      </c>
      <c r="R24" s="38">
        <f>SUM(R4:R23)</f>
        <v>778</v>
      </c>
      <c r="S24" s="38">
        <f>SUM(S4:S23)</f>
        <v>231</v>
      </c>
      <c r="T24" s="38">
        <f>SUM(T4:T23)</f>
        <v>127</v>
      </c>
      <c r="U24" s="37">
        <f t="shared" si="3"/>
        <v>3018</v>
      </c>
      <c r="V24" s="3">
        <f>SUM(V4:V23)</f>
        <v>1790</v>
      </c>
      <c r="W24" s="3">
        <f>SUM(W4:W23)</f>
        <v>794</v>
      </c>
      <c r="X24" s="13">
        <f>SUM(X4:X23)</f>
        <v>137</v>
      </c>
      <c r="Y24" s="14">
        <f>SUM(Y4:Y23)</f>
        <v>124</v>
      </c>
      <c r="Z24" s="37">
        <f t="shared" si="4"/>
        <v>2845</v>
      </c>
    </row>
    <row r="25" spans="1:26" ht="18" customHeight="1">
      <c r="A25" s="48" t="s">
        <v>33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</row>
    <row r="26" spans="1:26" ht="18">
      <c r="A26" s="47" t="s">
        <v>34</v>
      </c>
      <c r="B26" s="47"/>
      <c r="C26" s="47"/>
      <c r="D26" s="47"/>
      <c r="E26" s="47"/>
      <c r="F26" s="47"/>
      <c r="G26" s="47"/>
      <c r="H26" s="47"/>
      <c r="I26" s="47"/>
      <c r="J26" s="15"/>
      <c r="L26" s="16"/>
      <c r="M26" s="17"/>
      <c r="N26" s="18"/>
      <c r="O26" s="19"/>
      <c r="P26" s="18"/>
      <c r="Q26" s="20"/>
    </row>
    <row r="27" spans="1:26">
      <c r="A27" s="45" t="s">
        <v>35</v>
      </c>
      <c r="B27" s="45"/>
      <c r="C27" s="45"/>
      <c r="D27" s="45"/>
      <c r="E27" s="45"/>
      <c r="F27" s="45"/>
      <c r="G27" s="45"/>
      <c r="H27" s="45"/>
      <c r="I27" s="41"/>
    </row>
  </sheetData>
  <mergeCells count="15">
    <mergeCell ref="A27:H27"/>
    <mergeCell ref="B2:E2"/>
    <mergeCell ref="G2:J2"/>
    <mergeCell ref="A2:A3"/>
    <mergeCell ref="F2:F3"/>
    <mergeCell ref="A26:I26"/>
    <mergeCell ref="A25:Q25"/>
    <mergeCell ref="A1:N1"/>
    <mergeCell ref="V2:Y2"/>
    <mergeCell ref="Z2:Z3"/>
    <mergeCell ref="L2:O2"/>
    <mergeCell ref="P2:P3"/>
    <mergeCell ref="Q2:T2"/>
    <mergeCell ref="U2:U3"/>
    <mergeCell ref="K2:K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cp:lastPrinted>2020-06-15T05:14:07Z</cp:lastPrinted>
  <dcterms:created xsi:type="dcterms:W3CDTF">2020-05-23T12:44:38Z</dcterms:created>
  <dcterms:modified xsi:type="dcterms:W3CDTF">2020-10-02T06:50:45Z</dcterms:modified>
</cp:coreProperties>
</file>