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L10" i="1"/>
  <c r="G10" i="1" l="1"/>
  <c r="F10" i="1"/>
  <c r="E10" i="1"/>
  <c r="D10" i="1"/>
  <c r="C10" i="1"/>
  <c r="F9" i="1"/>
  <c r="E9" i="1"/>
  <c r="D9" i="1"/>
  <c r="C9" i="1"/>
  <c r="B9" i="1"/>
  <c r="B10" i="1" s="1"/>
</calcChain>
</file>

<file path=xl/sharedStrings.xml><?xml version="1.0" encoding="utf-8"?>
<sst xmlns="http://schemas.openxmlformats.org/spreadsheetml/2006/main" count="11" uniqueCount="9">
  <si>
    <t>Type of Service</t>
  </si>
  <si>
    <t>Inbound</t>
  </si>
  <si>
    <t>Documents (DOX)</t>
  </si>
  <si>
    <t>World wide Express (WPX)</t>
  </si>
  <si>
    <t>Outbound</t>
  </si>
  <si>
    <t>Total mail items</t>
  </si>
  <si>
    <t>Source: DHL Courier Service.</t>
  </si>
  <si>
    <t>Table 8.20: Volume of Mail, by Type of Article, DHL, 2015 - 2019</t>
  </si>
  <si>
    <t>Revenue Earnings (In Million Nu.)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</si>
</sst>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249977111117893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2" fillId="0" borderId="2" xfId="0" applyFont="1" applyBorder="1" applyAlignment="1" applyProtection="1">
      <alignment horizontal="left"/>
    </xf>
    <xf numFmtId="164" fontId="4" fillId="0" borderId="3" xfId="1" applyNumberFormat="1" applyFont="1" applyBorder="1" applyAlignment="1">
      <alignment horizontal="right"/>
    </xf>
    <xf numFmtId="164" fontId="4" fillId="0" borderId="2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64" fontId="4" fillId="0" borderId="5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0" fontId="4" fillId="0" borderId="7" xfId="0" applyFont="1" applyBorder="1" applyAlignment="1" applyProtection="1">
      <alignment horizontal="left" indent="1"/>
    </xf>
    <xf numFmtId="164" fontId="4" fillId="0" borderId="0" xfId="1" applyNumberFormat="1" applyFont="1" applyBorder="1" applyAlignment="1">
      <alignment horizontal="right"/>
    </xf>
    <xf numFmtId="164" fontId="4" fillId="0" borderId="7" xfId="1" applyNumberFormat="1" applyFont="1" applyBorder="1" applyAlignment="1">
      <alignment horizontal="right"/>
    </xf>
    <xf numFmtId="164" fontId="4" fillId="0" borderId="8" xfId="1" applyNumberFormat="1" applyFont="1" applyBorder="1" applyAlignment="1">
      <alignment horizontal="right"/>
    </xf>
    <xf numFmtId="164" fontId="4" fillId="0" borderId="9" xfId="1" applyNumberFormat="1" applyFont="1" applyBorder="1" applyAlignment="1">
      <alignment horizontal="right"/>
    </xf>
    <xf numFmtId="164" fontId="4" fillId="0" borderId="10" xfId="1" applyNumberFormat="1" applyFont="1" applyBorder="1" applyAlignment="1">
      <alignment horizontal="right"/>
    </xf>
    <xf numFmtId="0" fontId="4" fillId="0" borderId="7" xfId="0" applyFont="1" applyBorder="1" applyAlignment="1">
      <alignment horizontal="left" indent="1"/>
    </xf>
    <xf numFmtId="0" fontId="2" fillId="0" borderId="7" xfId="0" applyFont="1" applyBorder="1" applyAlignment="1" applyProtection="1">
      <alignment horizontal="left"/>
    </xf>
    <xf numFmtId="43" fontId="2" fillId="0" borderId="0" xfId="1" applyNumberFormat="1" applyFont="1" applyBorder="1" applyAlignment="1">
      <alignment horizontal="right"/>
    </xf>
    <xf numFmtId="43" fontId="2" fillId="0" borderId="7" xfId="1" applyNumberFormat="1" applyFont="1" applyBorder="1" applyAlignment="1">
      <alignment horizontal="right"/>
    </xf>
    <xf numFmtId="43" fontId="2" fillId="0" borderId="8" xfId="1" applyNumberFormat="1" applyFont="1" applyBorder="1" applyAlignment="1">
      <alignment horizontal="right"/>
    </xf>
    <xf numFmtId="43" fontId="2" fillId="0" borderId="9" xfId="1" applyNumberFormat="1" applyFont="1" applyBorder="1" applyAlignment="1">
      <alignment horizontal="right"/>
    </xf>
    <xf numFmtId="43" fontId="2" fillId="0" borderId="10" xfId="1" applyNumberFormat="1" applyFont="1" applyBorder="1" applyAlignment="1">
      <alignment horizontal="right"/>
    </xf>
    <xf numFmtId="0" fontId="2" fillId="0" borderId="11" xfId="0" applyFont="1" applyFill="1" applyBorder="1" applyAlignment="1" applyProtection="1">
      <alignment horizontal="left"/>
    </xf>
    <xf numFmtId="164" fontId="2" fillId="0" borderId="12" xfId="1" applyNumberFormat="1" applyFont="1" applyBorder="1" applyAlignment="1">
      <alignment horizontal="right"/>
    </xf>
    <xf numFmtId="164" fontId="2" fillId="0" borderId="11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164" fontId="2" fillId="0" borderId="14" xfId="1" applyNumberFormat="1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0" fontId="2" fillId="0" borderId="12" xfId="0" applyFont="1" applyBorder="1" applyAlignment="1" applyProtection="1">
      <alignment horizontal="left"/>
    </xf>
    <xf numFmtId="37" fontId="5" fillId="0" borderId="3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N19" sqref="N19"/>
    </sheetView>
  </sheetViews>
  <sheetFormatPr defaultRowHeight="15" x14ac:dyDescent="0.25"/>
  <cols>
    <col min="1" max="1" width="32.42578125" bestFit="1" customWidth="1"/>
    <col min="2" max="8" width="0" hidden="1" customWidth="1"/>
  </cols>
  <sheetData>
    <row r="1" spans="1:13" ht="15.75" x14ac:dyDescent="0.3">
      <c r="A1" s="29" t="s">
        <v>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2" t="s">
        <v>0</v>
      </c>
      <c r="B2" s="3">
        <v>2008</v>
      </c>
      <c r="C2" s="3">
        <v>2009</v>
      </c>
      <c r="D2" s="3">
        <v>2010</v>
      </c>
      <c r="E2" s="3">
        <v>2011</v>
      </c>
      <c r="F2" s="3">
        <v>2012</v>
      </c>
      <c r="G2" s="3">
        <v>2013</v>
      </c>
      <c r="H2" s="3">
        <v>2014</v>
      </c>
      <c r="I2" s="3">
        <v>2015</v>
      </c>
      <c r="J2" s="3">
        <v>2016</v>
      </c>
      <c r="K2" s="3">
        <v>2017</v>
      </c>
      <c r="L2" s="3">
        <v>2018</v>
      </c>
      <c r="M2" s="3">
        <v>2019</v>
      </c>
    </row>
    <row r="3" spans="1:13" ht="15.75" x14ac:dyDescent="0.3">
      <c r="A3" s="4" t="s">
        <v>1</v>
      </c>
      <c r="B3" s="5"/>
      <c r="C3" s="5"/>
      <c r="D3" s="6"/>
      <c r="E3" s="7"/>
      <c r="F3" s="8"/>
      <c r="G3" s="8"/>
      <c r="H3" s="8"/>
      <c r="I3" s="9"/>
      <c r="J3" s="9"/>
      <c r="K3" s="9"/>
      <c r="L3" s="9"/>
      <c r="M3" s="9"/>
    </row>
    <row r="4" spans="1:13" ht="15.75" x14ac:dyDescent="0.3">
      <c r="A4" s="10" t="s">
        <v>2</v>
      </c>
      <c r="B4" s="11">
        <v>1812</v>
      </c>
      <c r="C4" s="11">
        <v>2121</v>
      </c>
      <c r="D4" s="12">
        <v>3117</v>
      </c>
      <c r="E4" s="13">
        <v>4490</v>
      </c>
      <c r="F4" s="14">
        <v>5173</v>
      </c>
      <c r="G4" s="14">
        <v>6214</v>
      </c>
      <c r="H4" s="14">
        <v>7871</v>
      </c>
      <c r="I4" s="15">
        <v>5760</v>
      </c>
      <c r="J4" s="15">
        <v>5200</v>
      </c>
      <c r="K4" s="15">
        <v>5820</v>
      </c>
      <c r="L4" s="15">
        <v>6120</v>
      </c>
      <c r="M4" s="15">
        <v>6201</v>
      </c>
    </row>
    <row r="5" spans="1:13" ht="15.75" x14ac:dyDescent="0.3">
      <c r="A5" s="16" t="s">
        <v>3</v>
      </c>
      <c r="B5" s="11">
        <v>780</v>
      </c>
      <c r="C5" s="11">
        <v>810</v>
      </c>
      <c r="D5" s="12">
        <v>878</v>
      </c>
      <c r="E5" s="13">
        <v>932</v>
      </c>
      <c r="F5" s="14">
        <v>1028</v>
      </c>
      <c r="G5" s="14">
        <v>1716</v>
      </c>
      <c r="H5" s="14">
        <v>3511</v>
      </c>
      <c r="I5" s="15">
        <v>2592</v>
      </c>
      <c r="J5" s="15">
        <v>2100</v>
      </c>
      <c r="K5" s="15">
        <v>2510</v>
      </c>
      <c r="L5" s="15">
        <v>3213</v>
      </c>
      <c r="M5" s="15">
        <v>3810</v>
      </c>
    </row>
    <row r="6" spans="1:13" ht="15.75" x14ac:dyDescent="0.3">
      <c r="A6" s="17" t="s">
        <v>4</v>
      </c>
      <c r="B6" s="11"/>
      <c r="C6" s="11"/>
      <c r="D6" s="12"/>
      <c r="E6" s="13"/>
      <c r="F6" s="14"/>
      <c r="G6" s="14"/>
      <c r="H6" s="14"/>
      <c r="I6" s="15"/>
      <c r="J6" s="15"/>
      <c r="K6" s="15"/>
      <c r="L6" s="15"/>
      <c r="M6" s="15"/>
    </row>
    <row r="7" spans="1:13" ht="15.75" x14ac:dyDescent="0.3">
      <c r="A7" s="10" t="s">
        <v>2</v>
      </c>
      <c r="B7" s="11">
        <v>981</v>
      </c>
      <c r="C7" s="11">
        <v>1179</v>
      </c>
      <c r="D7" s="12">
        <v>1063</v>
      </c>
      <c r="E7" s="13">
        <v>1158</v>
      </c>
      <c r="F7" s="14">
        <v>1357</v>
      </c>
      <c r="G7" s="14">
        <v>2909</v>
      </c>
      <c r="H7" s="14">
        <v>5349</v>
      </c>
      <c r="I7" s="15">
        <v>2753</v>
      </c>
      <c r="J7" s="15">
        <v>2550</v>
      </c>
      <c r="K7" s="15">
        <v>2725</v>
      </c>
      <c r="L7" s="15">
        <v>2980</v>
      </c>
      <c r="M7" s="15">
        <v>3010</v>
      </c>
    </row>
    <row r="8" spans="1:13" ht="15.75" x14ac:dyDescent="0.3">
      <c r="A8" s="16" t="s">
        <v>3</v>
      </c>
      <c r="B8" s="11">
        <v>280</v>
      </c>
      <c r="C8" s="11">
        <v>352</v>
      </c>
      <c r="D8" s="12">
        <v>421</v>
      </c>
      <c r="E8" s="13">
        <v>671</v>
      </c>
      <c r="F8" s="14">
        <v>823</v>
      </c>
      <c r="G8" s="14">
        <v>539</v>
      </c>
      <c r="H8" s="14">
        <v>4613</v>
      </c>
      <c r="I8" s="15">
        <v>426</v>
      </c>
      <c r="J8" s="15">
        <v>432</v>
      </c>
      <c r="K8" s="15">
        <v>498</v>
      </c>
      <c r="L8" s="15">
        <v>591</v>
      </c>
      <c r="M8" s="15">
        <v>677</v>
      </c>
    </row>
    <row r="9" spans="1:13" ht="15.75" x14ac:dyDescent="0.3">
      <c r="A9" s="17" t="s">
        <v>8</v>
      </c>
      <c r="B9" s="18">
        <f>3511136.58/1000000</f>
        <v>3.5111365800000001</v>
      </c>
      <c r="C9" s="18">
        <f>3782601.45/1000000</f>
        <v>3.78260145</v>
      </c>
      <c r="D9" s="19">
        <f>3640657.65/1000000</f>
        <v>3.6406576500000001</v>
      </c>
      <c r="E9" s="20">
        <f>5259598.02/1000000</f>
        <v>5.2595980199999994</v>
      </c>
      <c r="F9" s="21">
        <f>5968547.53/1000000</f>
        <v>5.9685475300000004</v>
      </c>
      <c r="G9" s="21">
        <v>6.53</v>
      </c>
      <c r="H9" s="21">
        <v>222.6</v>
      </c>
      <c r="I9" s="22">
        <v>20.100000000000001</v>
      </c>
      <c r="J9" s="22">
        <v>19.100000000000001</v>
      </c>
      <c r="K9" s="22">
        <v>19.8</v>
      </c>
      <c r="L9" s="22">
        <v>20.399999999999999</v>
      </c>
      <c r="M9" s="22">
        <v>22</v>
      </c>
    </row>
    <row r="10" spans="1:13" ht="15.75" x14ac:dyDescent="0.3">
      <c r="A10" s="23" t="s">
        <v>5</v>
      </c>
      <c r="B10" s="24">
        <f>SUM(B4:B9)</f>
        <v>3856.5111365799999</v>
      </c>
      <c r="C10" s="24">
        <f>C4+C5+C7+C8</f>
        <v>4462</v>
      </c>
      <c r="D10" s="25">
        <f>D4+D5+D7+D8</f>
        <v>5479</v>
      </c>
      <c r="E10" s="26">
        <f>E4+E5+E7+E8</f>
        <v>7251</v>
      </c>
      <c r="F10" s="27">
        <f>F4+F5+F7+F8</f>
        <v>8381</v>
      </c>
      <c r="G10" s="27">
        <f>G4+G5+G7+G8</f>
        <v>11378</v>
      </c>
      <c r="H10" s="27">
        <v>21344</v>
      </c>
      <c r="I10" s="28">
        <v>11531</v>
      </c>
      <c r="J10" s="28">
        <v>10282</v>
      </c>
      <c r="K10" s="28">
        <v>11553</v>
      </c>
      <c r="L10" s="28">
        <f>L4+L5+L7+L8</f>
        <v>12904</v>
      </c>
      <c r="M10" s="28">
        <f>M4+M5+M7+M8</f>
        <v>13698</v>
      </c>
    </row>
    <row r="11" spans="1:13" ht="15.75" customHeight="1" x14ac:dyDescent="0.25">
      <c r="A11" s="30" t="s">
        <v>6</v>
      </c>
      <c r="B11" s="30"/>
      <c r="C11" s="30"/>
      <c r="D11" s="30"/>
      <c r="E11" s="30"/>
      <c r="F11" s="30"/>
      <c r="G11" s="30"/>
      <c r="H11" s="30"/>
      <c r="I11" s="30"/>
      <c r="J11" s="30"/>
      <c r="K11" s="1"/>
      <c r="L11" s="1"/>
    </row>
  </sheetData>
  <mergeCells count="2">
    <mergeCell ref="A1:M1"/>
    <mergeCell ref="A11:J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2020-06-16T08:46:49Z</cp:lastPrinted>
  <dcterms:created xsi:type="dcterms:W3CDTF">2020-06-03T13:55:01Z</dcterms:created>
  <dcterms:modified xsi:type="dcterms:W3CDTF">2020-09-15T10:58:04Z</dcterms:modified>
</cp:coreProperties>
</file>