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5" sheetId="1" r:id="rId4"/>
  </sheets>
  <definedNames/>
  <calcPr/>
</workbook>
</file>

<file path=xl/sharedStrings.xml><?xml version="1.0" encoding="utf-8"?>
<sst xmlns="http://schemas.openxmlformats.org/spreadsheetml/2006/main" count="37" uniqueCount="27">
  <si>
    <t>Table 11.5: Gewog 12th  Five Year Plan Budget Vs Expenditure, FY 2018-2019 &amp; FY2019-2020</t>
  </si>
  <si>
    <t>Gewogs</t>
  </si>
  <si>
    <t>FY 2018-2019</t>
  </si>
  <si>
    <t>FY 2019-2020</t>
  </si>
  <si>
    <t>Approved budget</t>
  </si>
  <si>
    <t>Expenditure</t>
  </si>
  <si>
    <t>Current</t>
  </si>
  <si>
    <t>Capital</t>
  </si>
  <si>
    <t xml:space="preserve">Total </t>
  </si>
  <si>
    <t xml:space="preserve">Total 
</t>
  </si>
  <si>
    <t>Denchukha</t>
  </si>
  <si>
    <t>Dophuchen</t>
  </si>
  <si>
    <t>Dumtoe</t>
  </si>
  <si>
    <t>Namgaycholing</t>
  </si>
  <si>
    <t>Norgaygang</t>
  </si>
  <si>
    <t>Norbugang</t>
  </si>
  <si>
    <t>Pemaling</t>
  </si>
  <si>
    <t>Phuntshopelri</t>
  </si>
  <si>
    <t>Samtse</t>
  </si>
  <si>
    <t>Sangacholing</t>
  </si>
  <si>
    <t>Tading</t>
  </si>
  <si>
    <t>Tashicholing</t>
  </si>
  <si>
    <t>Tendu</t>
  </si>
  <si>
    <t>Ugyentse</t>
  </si>
  <si>
    <t>Yoeseltse</t>
  </si>
  <si>
    <t>Total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</si>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</sst>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0_);_(* \(#,##0.000\);_(* &quot;-&quot;??_);_(@_)"/>
    <numFmt numFmtId="166" formatCode="#,##0.000"/>
  </numFmts>
  <fonts count="9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theme="1"/>
      <name val="Times New Roman"/>
    </font>
    <font/>
    <font>
      <b/>
      <sz val="12.0"/>
      <color rgb="FF000000"/>
      <name val="Calibri"/>
    </font>
    <font>
      <sz val="12.0"/>
      <color rgb="FF000000"/>
      <name val="Times New Roman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0">
    <border/>
    <border>
      <left style="thin">
        <color rgb="FF000000"/>
      </left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1" fillId="2" fontId="4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shrinkToFit="0" vertical="center" wrapText="1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2" fillId="0" fontId="1" numFmtId="164" xfId="0" applyAlignment="1" applyBorder="1" applyFont="1" applyNumberFormat="1">
      <alignment horizontal="center" shrinkToFit="0" vertical="center" wrapText="1"/>
    </xf>
    <xf borderId="3" fillId="0" fontId="1" numFmtId="164" xfId="0" applyAlignment="1" applyBorder="1" applyFont="1" applyNumberFormat="1">
      <alignment horizontal="center" shrinkToFit="0" vertical="center" wrapText="1"/>
    </xf>
    <xf borderId="6" fillId="0" fontId="5" numFmtId="0" xfId="0" applyBorder="1" applyFont="1"/>
    <xf borderId="7" fillId="0" fontId="1" numFmtId="164" xfId="0" applyAlignment="1" applyBorder="1" applyFont="1" applyNumberFormat="1">
      <alignment horizontal="right" shrinkToFit="0" vertical="center" wrapText="1"/>
    </xf>
    <xf borderId="7" fillId="0" fontId="6" numFmtId="0" xfId="0" applyAlignment="1" applyBorder="1" applyFont="1">
      <alignment horizontal="right" vertical="center"/>
    </xf>
    <xf borderId="8" fillId="0" fontId="3" numFmtId="0" xfId="0" applyAlignment="1" applyBorder="1" applyFont="1">
      <alignment vertical="center"/>
    </xf>
    <xf borderId="9" fillId="0" fontId="2" numFmtId="165" xfId="0" applyAlignment="1" applyBorder="1" applyFont="1" applyNumberFormat="1">
      <alignment shrinkToFit="0" vertical="center" wrapText="1"/>
    </xf>
    <xf borderId="7" fillId="0" fontId="7" numFmtId="166" xfId="0" applyAlignment="1" applyBorder="1" applyFont="1" applyNumberFormat="1">
      <alignment horizontal="right" vertical="top"/>
    </xf>
    <xf borderId="7" fillId="0" fontId="7" numFmtId="4" xfId="0" applyAlignment="1" applyBorder="1" applyFont="1" applyNumberFormat="1">
      <alignment horizontal="right" vertical="top"/>
    </xf>
    <xf borderId="7" fillId="0" fontId="7" numFmtId="4" xfId="0" applyAlignment="1" applyBorder="1" applyFont="1" applyNumberFormat="1">
      <alignment horizontal="right" vertical="center"/>
    </xf>
    <xf borderId="7" fillId="0" fontId="7" numFmtId="0" xfId="0" applyAlignment="1" applyBorder="1" applyFont="1">
      <alignment vertical="top"/>
    </xf>
    <xf borderId="7" fillId="2" fontId="4" numFmtId="0" xfId="0" applyAlignment="1" applyBorder="1" applyFont="1">
      <alignment horizontal="center"/>
    </xf>
    <xf borderId="2" fillId="0" fontId="6" numFmtId="165" xfId="0" applyAlignment="1" applyBorder="1" applyFont="1" applyNumberFormat="1">
      <alignment shrinkToFit="0" vertical="center" wrapText="1"/>
    </xf>
    <xf borderId="7" fillId="0" fontId="6" numFmtId="166" xfId="0" applyAlignment="1" applyBorder="1" applyFont="1" applyNumberFormat="1">
      <alignment vertical="center"/>
    </xf>
    <xf borderId="0" fillId="0" fontId="8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5.57"/>
    <col customWidth="1" min="2" max="2" width="12.57"/>
    <col customWidth="1" min="3" max="3" width="10.14"/>
    <col customWidth="1" min="4" max="4" width="13.57"/>
    <col customWidth="1" min="5" max="5" width="8.43"/>
    <col customWidth="1" min="6" max="6" width="10.14"/>
    <col customWidth="1" min="7" max="7" width="10.57"/>
    <col customWidth="1" min="8" max="8" width="10.0"/>
    <col customWidth="1" min="9" max="9" width="9.57"/>
    <col customWidth="1" min="10" max="13" width="8.43"/>
    <col customWidth="1" min="14" max="20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.75" customHeight="1">
      <c r="B2" s="3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5.75" customHeight="1">
      <c r="A3" s="4" t="s">
        <v>1</v>
      </c>
      <c r="B3" s="5" t="s">
        <v>2</v>
      </c>
      <c r="C3" s="6"/>
      <c r="D3" s="6"/>
      <c r="E3" s="6"/>
      <c r="F3" s="6"/>
      <c r="G3" s="7"/>
      <c r="H3" s="5" t="s">
        <v>3</v>
      </c>
      <c r="I3" s="6"/>
      <c r="J3" s="6"/>
      <c r="K3" s="6"/>
      <c r="L3" s="6"/>
      <c r="M3" s="7"/>
      <c r="N3" s="2"/>
      <c r="O3" s="2"/>
      <c r="P3" s="2"/>
      <c r="Q3" s="2"/>
      <c r="R3" s="2"/>
      <c r="S3" s="2"/>
      <c r="T3" s="2"/>
    </row>
    <row r="4" ht="15.75" customHeight="1">
      <c r="A4" s="8"/>
      <c r="B4" s="9" t="s">
        <v>4</v>
      </c>
      <c r="C4" s="6"/>
      <c r="D4" s="7"/>
      <c r="E4" s="10" t="s">
        <v>5</v>
      </c>
      <c r="F4" s="6"/>
      <c r="G4" s="7"/>
      <c r="H4" s="9" t="s">
        <v>4</v>
      </c>
      <c r="I4" s="6"/>
      <c r="J4" s="7"/>
      <c r="K4" s="10" t="s">
        <v>5</v>
      </c>
      <c r="L4" s="6"/>
      <c r="M4" s="7"/>
      <c r="N4" s="2"/>
      <c r="O4" s="2"/>
      <c r="P4" s="2"/>
      <c r="Q4" s="2"/>
      <c r="R4" s="2"/>
      <c r="S4" s="2"/>
      <c r="T4" s="2"/>
    </row>
    <row r="5" ht="15.75" customHeight="1">
      <c r="A5" s="11"/>
      <c r="B5" s="12" t="s">
        <v>6</v>
      </c>
      <c r="C5" s="12" t="s">
        <v>7</v>
      </c>
      <c r="D5" s="13" t="s">
        <v>8</v>
      </c>
      <c r="E5" s="13" t="s">
        <v>6</v>
      </c>
      <c r="F5" s="13" t="s">
        <v>7</v>
      </c>
      <c r="G5" s="13" t="s">
        <v>9</v>
      </c>
      <c r="H5" s="12" t="s">
        <v>6</v>
      </c>
      <c r="I5" s="12" t="s">
        <v>7</v>
      </c>
      <c r="J5" s="13" t="s">
        <v>8</v>
      </c>
      <c r="K5" s="13" t="s">
        <v>6</v>
      </c>
      <c r="L5" s="13" t="s">
        <v>7</v>
      </c>
      <c r="M5" s="13" t="s">
        <v>9</v>
      </c>
      <c r="N5" s="2"/>
      <c r="O5" s="2"/>
      <c r="P5" s="2"/>
      <c r="Q5" s="2"/>
      <c r="R5" s="2"/>
      <c r="S5" s="2"/>
      <c r="T5" s="2"/>
    </row>
    <row r="6" ht="15.75" customHeight="1">
      <c r="A6" s="14" t="s">
        <v>10</v>
      </c>
      <c r="B6" s="15">
        <v>2.407</v>
      </c>
      <c r="C6" s="15">
        <v>7.419</v>
      </c>
      <c r="D6" s="15">
        <f t="shared" ref="D6:D20" si="1">B6+C6</f>
        <v>9.826</v>
      </c>
      <c r="E6" s="15">
        <v>2.394</v>
      </c>
      <c r="F6" s="15">
        <v>7.569</v>
      </c>
      <c r="G6" s="15">
        <f t="shared" ref="G6:G16" si="2">E6+F6</f>
        <v>9.963</v>
      </c>
      <c r="H6" s="16">
        <v>3.619</v>
      </c>
      <c r="I6" s="16">
        <v>26.326</v>
      </c>
      <c r="J6" s="17">
        <v>29.945</v>
      </c>
      <c r="K6" s="16">
        <v>3.923</v>
      </c>
      <c r="L6" s="16">
        <v>25.681</v>
      </c>
      <c r="M6" s="18">
        <v>29.604</v>
      </c>
      <c r="N6" s="2"/>
      <c r="O6" s="2"/>
      <c r="P6" s="2"/>
      <c r="Q6" s="2"/>
      <c r="R6" s="2"/>
      <c r="S6" s="2"/>
      <c r="T6" s="2"/>
    </row>
    <row r="7" ht="15.75" customHeight="1">
      <c r="A7" s="14" t="s">
        <v>11</v>
      </c>
      <c r="B7" s="15">
        <v>2.502</v>
      </c>
      <c r="C7" s="15">
        <v>10.178</v>
      </c>
      <c r="D7" s="15">
        <f t="shared" si="1"/>
        <v>12.68</v>
      </c>
      <c r="E7" s="15">
        <v>2.463</v>
      </c>
      <c r="F7" s="15">
        <v>10.136</v>
      </c>
      <c r="G7" s="15">
        <f t="shared" si="2"/>
        <v>12.599</v>
      </c>
      <c r="H7" s="16">
        <v>3.42</v>
      </c>
      <c r="I7" s="19">
        <v>16.659</v>
      </c>
      <c r="J7" s="17">
        <v>20.079</v>
      </c>
      <c r="K7" s="16">
        <v>3.422</v>
      </c>
      <c r="L7" s="16">
        <v>16.348</v>
      </c>
      <c r="M7" s="18">
        <v>19.77</v>
      </c>
      <c r="N7" s="2"/>
      <c r="O7" s="2"/>
      <c r="P7" s="2"/>
      <c r="Q7" s="2"/>
      <c r="R7" s="2"/>
      <c r="S7" s="2"/>
      <c r="T7" s="2"/>
    </row>
    <row r="8" ht="15.75" customHeight="1">
      <c r="A8" s="14" t="s">
        <v>12</v>
      </c>
      <c r="B8" s="15">
        <v>2.352</v>
      </c>
      <c r="C8" s="15">
        <v>5.473</v>
      </c>
      <c r="D8" s="15">
        <f t="shared" si="1"/>
        <v>7.825</v>
      </c>
      <c r="E8" s="15">
        <v>2.326</v>
      </c>
      <c r="F8" s="15">
        <v>5.443</v>
      </c>
      <c r="G8" s="15">
        <f t="shared" si="2"/>
        <v>7.769</v>
      </c>
      <c r="H8" s="16">
        <v>3.481</v>
      </c>
      <c r="I8" s="16">
        <v>17.66</v>
      </c>
      <c r="J8" s="17">
        <v>21.141</v>
      </c>
      <c r="K8" s="16">
        <v>3.38</v>
      </c>
      <c r="L8" s="16">
        <v>16.711</v>
      </c>
      <c r="M8" s="18">
        <v>20.090999999999998</v>
      </c>
      <c r="N8" s="2"/>
      <c r="O8" s="2"/>
      <c r="P8" s="2"/>
      <c r="Q8" s="2"/>
      <c r="R8" s="2"/>
      <c r="S8" s="2"/>
      <c r="T8" s="2"/>
    </row>
    <row r="9" ht="15.75" customHeight="1">
      <c r="A9" s="14" t="s">
        <v>13</v>
      </c>
      <c r="B9" s="15">
        <v>2.309</v>
      </c>
      <c r="C9" s="15">
        <v>7.02</v>
      </c>
      <c r="D9" s="15">
        <f t="shared" si="1"/>
        <v>9.329</v>
      </c>
      <c r="E9" s="15">
        <v>2.259</v>
      </c>
      <c r="F9" s="15">
        <v>6.754</v>
      </c>
      <c r="G9" s="15">
        <f t="shared" si="2"/>
        <v>9.013</v>
      </c>
      <c r="H9" s="16">
        <v>3.45</v>
      </c>
      <c r="I9" s="16">
        <v>17.153</v>
      </c>
      <c r="J9" s="17">
        <v>20.602999999999998</v>
      </c>
      <c r="K9" s="16">
        <v>3.441</v>
      </c>
      <c r="L9" s="16">
        <v>14.648</v>
      </c>
      <c r="M9" s="18">
        <v>18.089</v>
      </c>
      <c r="N9" s="2"/>
      <c r="O9" s="2"/>
      <c r="P9" s="2"/>
      <c r="Q9" s="2"/>
      <c r="R9" s="2"/>
      <c r="S9" s="2"/>
      <c r="T9" s="2"/>
    </row>
    <row r="10" ht="15.75" customHeight="1">
      <c r="A10" s="14" t="s">
        <v>14</v>
      </c>
      <c r="B10" s="15">
        <v>2.629</v>
      </c>
      <c r="C10" s="15">
        <v>10.045</v>
      </c>
      <c r="D10" s="15">
        <f t="shared" si="1"/>
        <v>12.674</v>
      </c>
      <c r="E10" s="15">
        <v>2.624</v>
      </c>
      <c r="F10" s="15">
        <v>10.044</v>
      </c>
      <c r="G10" s="15">
        <f t="shared" si="2"/>
        <v>12.668</v>
      </c>
      <c r="H10" s="16">
        <v>3.553</v>
      </c>
      <c r="I10" s="16">
        <v>15.857</v>
      </c>
      <c r="J10" s="17">
        <v>19.41</v>
      </c>
      <c r="K10" s="16">
        <v>3.552</v>
      </c>
      <c r="L10" s="16">
        <v>15.806</v>
      </c>
      <c r="M10" s="18">
        <v>19.358</v>
      </c>
      <c r="N10" s="2"/>
      <c r="O10" s="2"/>
      <c r="P10" s="2"/>
      <c r="Q10" s="2"/>
      <c r="R10" s="2"/>
      <c r="S10" s="2"/>
      <c r="T10" s="2"/>
    </row>
    <row r="11" ht="15.75" customHeight="1">
      <c r="A11" s="14" t="s">
        <v>15</v>
      </c>
      <c r="B11" s="15">
        <v>2.307</v>
      </c>
      <c r="C11" s="15">
        <v>8.097</v>
      </c>
      <c r="D11" s="15">
        <f t="shared" si="1"/>
        <v>10.404</v>
      </c>
      <c r="E11" s="15">
        <v>2.158</v>
      </c>
      <c r="F11" s="15">
        <v>8.068</v>
      </c>
      <c r="G11" s="15">
        <f t="shared" si="2"/>
        <v>10.226</v>
      </c>
      <c r="H11" s="16">
        <v>3.593</v>
      </c>
      <c r="I11" s="16">
        <v>23.555</v>
      </c>
      <c r="J11" s="17">
        <v>27.148</v>
      </c>
      <c r="K11" s="16">
        <v>3.583</v>
      </c>
      <c r="L11" s="16">
        <v>23.101</v>
      </c>
      <c r="M11" s="18">
        <v>26.683999999999997</v>
      </c>
      <c r="N11" s="2"/>
      <c r="O11" s="2"/>
      <c r="P11" s="2"/>
      <c r="Q11" s="2"/>
      <c r="R11" s="2"/>
      <c r="S11" s="2"/>
      <c r="T11" s="2"/>
    </row>
    <row r="12" ht="15.75" customHeight="1">
      <c r="A12" s="14" t="s">
        <v>16</v>
      </c>
      <c r="B12" s="15">
        <v>2.395</v>
      </c>
      <c r="C12" s="15">
        <v>7.21</v>
      </c>
      <c r="D12" s="15">
        <f t="shared" si="1"/>
        <v>9.605</v>
      </c>
      <c r="E12" s="15">
        <v>2.301</v>
      </c>
      <c r="F12" s="15">
        <v>5.47</v>
      </c>
      <c r="G12" s="15">
        <f t="shared" si="2"/>
        <v>7.771</v>
      </c>
      <c r="H12" s="16">
        <v>3.427</v>
      </c>
      <c r="I12" s="16">
        <v>9.624</v>
      </c>
      <c r="J12" s="17">
        <v>13.051</v>
      </c>
      <c r="K12" s="16">
        <v>3.633</v>
      </c>
      <c r="L12" s="16">
        <v>9.455</v>
      </c>
      <c r="M12" s="18">
        <v>13.088000000000001</v>
      </c>
      <c r="N12" s="2"/>
      <c r="O12" s="2"/>
      <c r="P12" s="2"/>
      <c r="Q12" s="2"/>
      <c r="R12" s="2"/>
      <c r="S12" s="2"/>
      <c r="T12" s="2"/>
    </row>
    <row r="13" ht="15.75" customHeight="1">
      <c r="A13" s="14" t="s">
        <v>17</v>
      </c>
      <c r="B13" s="15">
        <v>2.357</v>
      </c>
      <c r="C13" s="15">
        <v>5.811</v>
      </c>
      <c r="D13" s="15">
        <f t="shared" si="1"/>
        <v>8.168</v>
      </c>
      <c r="E13" s="15">
        <v>2.285</v>
      </c>
      <c r="F13" s="15">
        <v>5.319</v>
      </c>
      <c r="G13" s="15">
        <f t="shared" si="2"/>
        <v>7.604</v>
      </c>
      <c r="H13" s="16">
        <v>3.458</v>
      </c>
      <c r="I13" s="16">
        <v>16.225</v>
      </c>
      <c r="J13" s="17">
        <v>19.683</v>
      </c>
      <c r="K13" s="16">
        <v>3.446</v>
      </c>
      <c r="L13" s="16">
        <v>15.334</v>
      </c>
      <c r="M13" s="18">
        <v>18.78</v>
      </c>
      <c r="N13" s="2"/>
      <c r="O13" s="2"/>
      <c r="P13" s="2"/>
      <c r="Q13" s="2"/>
      <c r="R13" s="2"/>
      <c r="S13" s="2"/>
      <c r="T13" s="2"/>
    </row>
    <row r="14" ht="15.75" customHeight="1">
      <c r="A14" s="14" t="s">
        <v>18</v>
      </c>
      <c r="B14" s="15">
        <v>2.246</v>
      </c>
      <c r="C14" s="15">
        <v>7.603</v>
      </c>
      <c r="D14" s="15">
        <f t="shared" si="1"/>
        <v>9.849</v>
      </c>
      <c r="E14" s="15">
        <v>2.151</v>
      </c>
      <c r="F14" s="15">
        <v>7.476</v>
      </c>
      <c r="G14" s="15">
        <f t="shared" si="2"/>
        <v>9.627</v>
      </c>
      <c r="H14" s="16">
        <v>3.409</v>
      </c>
      <c r="I14" s="16">
        <v>19.229</v>
      </c>
      <c r="J14" s="17">
        <v>22.637999999999998</v>
      </c>
      <c r="K14" s="16">
        <v>3.427</v>
      </c>
      <c r="L14" s="16">
        <v>19.164</v>
      </c>
      <c r="M14" s="18">
        <v>22.591</v>
      </c>
      <c r="N14" s="2"/>
      <c r="O14" s="2"/>
      <c r="P14" s="2"/>
      <c r="Q14" s="2"/>
      <c r="R14" s="2"/>
      <c r="S14" s="2"/>
      <c r="T14" s="2"/>
    </row>
    <row r="15" ht="15.75" customHeight="1">
      <c r="A15" s="14" t="s">
        <v>19</v>
      </c>
      <c r="B15" s="15">
        <v>2.271</v>
      </c>
      <c r="C15" s="15">
        <v>6.97</v>
      </c>
      <c r="D15" s="15">
        <f t="shared" si="1"/>
        <v>9.241</v>
      </c>
      <c r="E15" s="15">
        <v>2.25</v>
      </c>
      <c r="F15" s="15">
        <v>6.818</v>
      </c>
      <c r="G15" s="15">
        <f t="shared" si="2"/>
        <v>9.068</v>
      </c>
      <c r="H15" s="17">
        <v>3.335</v>
      </c>
      <c r="I15" s="17">
        <v>23.861</v>
      </c>
      <c r="J15" s="17">
        <v>27.196</v>
      </c>
      <c r="K15" s="17">
        <v>3.363</v>
      </c>
      <c r="L15" s="17">
        <v>21.873</v>
      </c>
      <c r="M15" s="18">
        <v>25.236</v>
      </c>
      <c r="N15" s="2"/>
      <c r="O15" s="2"/>
      <c r="P15" s="2"/>
      <c r="Q15" s="2"/>
      <c r="R15" s="2"/>
      <c r="S15" s="2"/>
      <c r="T15" s="2"/>
    </row>
    <row r="16" ht="15.75" customHeight="1">
      <c r="A16" s="14" t="s">
        <v>20</v>
      </c>
      <c r="B16" s="15">
        <v>2.26</v>
      </c>
      <c r="C16" s="15">
        <v>6.366</v>
      </c>
      <c r="D16" s="15">
        <f t="shared" si="1"/>
        <v>8.626</v>
      </c>
      <c r="E16" s="15">
        <v>2.228</v>
      </c>
      <c r="F16" s="15">
        <v>6.282</v>
      </c>
      <c r="G16" s="15">
        <f t="shared" si="2"/>
        <v>8.51</v>
      </c>
      <c r="H16" s="19">
        <v>3.419</v>
      </c>
      <c r="I16" s="19">
        <v>7.394</v>
      </c>
      <c r="J16" s="17">
        <v>10.813</v>
      </c>
      <c r="K16" s="19">
        <v>3.353</v>
      </c>
      <c r="L16" s="19">
        <v>7.298</v>
      </c>
      <c r="M16" s="18">
        <v>10.651</v>
      </c>
      <c r="N16" s="2"/>
      <c r="O16" s="2"/>
      <c r="P16" s="2"/>
      <c r="Q16" s="2"/>
      <c r="R16" s="2"/>
      <c r="S16" s="2"/>
      <c r="T16" s="2"/>
    </row>
    <row r="17" ht="15.75" customHeight="1">
      <c r="A17" s="14" t="s">
        <v>21</v>
      </c>
      <c r="B17" s="15">
        <v>2.43</v>
      </c>
      <c r="C17" s="15">
        <v>5.576</v>
      </c>
      <c r="D17" s="15">
        <f t="shared" si="1"/>
        <v>8.006</v>
      </c>
      <c r="E17" s="15">
        <v>2.426</v>
      </c>
      <c r="F17" s="15">
        <v>0.968</v>
      </c>
      <c r="G17" s="15">
        <v>4.116</v>
      </c>
      <c r="H17" s="19">
        <v>3.584</v>
      </c>
      <c r="I17" s="19">
        <v>22.804</v>
      </c>
      <c r="J17" s="17">
        <v>26.387999999999998</v>
      </c>
      <c r="K17" s="19">
        <v>3.574</v>
      </c>
      <c r="L17" s="19">
        <v>17.186</v>
      </c>
      <c r="M17" s="18">
        <v>20.759999999999998</v>
      </c>
      <c r="N17" s="2"/>
      <c r="O17" s="2"/>
      <c r="P17" s="2"/>
      <c r="Q17" s="2"/>
      <c r="R17" s="2"/>
      <c r="S17" s="2"/>
      <c r="T17" s="2"/>
    </row>
    <row r="18" ht="15.75" customHeight="1">
      <c r="A18" s="14" t="s">
        <v>22</v>
      </c>
      <c r="B18" s="15">
        <v>2.524</v>
      </c>
      <c r="C18" s="15">
        <v>9.899</v>
      </c>
      <c r="D18" s="15">
        <f t="shared" si="1"/>
        <v>12.423</v>
      </c>
      <c r="E18" s="15">
        <v>2.442</v>
      </c>
      <c r="F18" s="15">
        <v>8.058</v>
      </c>
      <c r="G18" s="15">
        <f t="shared" ref="G18:G20" si="3">E18+F18</f>
        <v>10.5</v>
      </c>
      <c r="H18" s="19">
        <v>3.257</v>
      </c>
      <c r="I18" s="19">
        <v>19.709</v>
      </c>
      <c r="J18" s="17">
        <v>22.966</v>
      </c>
      <c r="K18" s="19">
        <v>3.251</v>
      </c>
      <c r="L18" s="19">
        <v>19.695</v>
      </c>
      <c r="M18" s="18">
        <v>22.946</v>
      </c>
      <c r="N18" s="2"/>
      <c r="O18" s="2"/>
      <c r="P18" s="2"/>
      <c r="Q18" s="2"/>
      <c r="R18" s="2"/>
      <c r="S18" s="2"/>
      <c r="T18" s="2"/>
    </row>
    <row r="19" ht="15.75" customHeight="1">
      <c r="A19" s="14" t="s">
        <v>23</v>
      </c>
      <c r="B19" s="15">
        <v>2.27</v>
      </c>
      <c r="C19" s="15">
        <v>3.498</v>
      </c>
      <c r="D19" s="15">
        <f t="shared" si="1"/>
        <v>5.768</v>
      </c>
      <c r="E19" s="15">
        <v>2.21</v>
      </c>
      <c r="F19" s="15">
        <v>3.468</v>
      </c>
      <c r="G19" s="15">
        <f t="shared" si="3"/>
        <v>5.678</v>
      </c>
      <c r="H19" s="19">
        <v>2.922</v>
      </c>
      <c r="I19" s="19">
        <v>15.095</v>
      </c>
      <c r="J19" s="17">
        <v>18.017</v>
      </c>
      <c r="K19" s="19">
        <v>3.205</v>
      </c>
      <c r="L19" s="19">
        <v>14.432</v>
      </c>
      <c r="M19" s="18">
        <v>17.637</v>
      </c>
      <c r="N19" s="2"/>
      <c r="O19" s="2"/>
      <c r="P19" s="2"/>
      <c r="Q19" s="2"/>
      <c r="R19" s="2"/>
      <c r="S19" s="2"/>
      <c r="T19" s="2"/>
    </row>
    <row r="20" ht="15.75" customHeight="1">
      <c r="A20" s="14" t="s">
        <v>24</v>
      </c>
      <c r="B20" s="15">
        <v>2.279</v>
      </c>
      <c r="C20" s="15">
        <v>5.764</v>
      </c>
      <c r="D20" s="15">
        <f t="shared" si="1"/>
        <v>8.043</v>
      </c>
      <c r="E20" s="15">
        <v>2.22</v>
      </c>
      <c r="F20" s="15">
        <v>5.759</v>
      </c>
      <c r="G20" s="15">
        <f t="shared" si="3"/>
        <v>7.979</v>
      </c>
      <c r="H20" s="19">
        <v>3.655</v>
      </c>
      <c r="I20" s="19">
        <v>27.929</v>
      </c>
      <c r="J20" s="17">
        <v>31.584</v>
      </c>
      <c r="K20" s="19">
        <v>3.63</v>
      </c>
      <c r="L20" s="19">
        <v>23.63</v>
      </c>
      <c r="M20" s="18">
        <v>27.259999999999998</v>
      </c>
      <c r="N20" s="2"/>
      <c r="O20" s="2"/>
      <c r="P20" s="2"/>
      <c r="Q20" s="2"/>
      <c r="R20" s="2"/>
      <c r="S20" s="2"/>
      <c r="T20" s="2"/>
    </row>
    <row r="21" ht="15.75" customHeight="1">
      <c r="A21" s="20" t="s">
        <v>25</v>
      </c>
      <c r="B21" s="21">
        <f t="shared" ref="B21:M21" si="4">SUM(B6:B20)</f>
        <v>35.538</v>
      </c>
      <c r="C21" s="21">
        <f t="shared" si="4"/>
        <v>106.929</v>
      </c>
      <c r="D21" s="21">
        <f t="shared" si="4"/>
        <v>142.467</v>
      </c>
      <c r="E21" s="21">
        <f t="shared" si="4"/>
        <v>34.737</v>
      </c>
      <c r="F21" s="21">
        <f t="shared" si="4"/>
        <v>97.632</v>
      </c>
      <c r="G21" s="21">
        <f t="shared" si="4"/>
        <v>133.091</v>
      </c>
      <c r="H21" s="22">
        <f t="shared" si="4"/>
        <v>51.582</v>
      </c>
      <c r="I21" s="22">
        <f t="shared" si="4"/>
        <v>279.08</v>
      </c>
      <c r="J21" s="22">
        <f t="shared" si="4"/>
        <v>330.662</v>
      </c>
      <c r="K21" s="22">
        <f t="shared" si="4"/>
        <v>52.183</v>
      </c>
      <c r="L21" s="22">
        <f t="shared" si="4"/>
        <v>260.362</v>
      </c>
      <c r="M21" s="22">
        <f t="shared" si="4"/>
        <v>312.545</v>
      </c>
      <c r="N21" s="2"/>
      <c r="O21" s="2"/>
      <c r="P21" s="2"/>
      <c r="Q21" s="2"/>
      <c r="R21" s="2"/>
      <c r="S21" s="2"/>
      <c r="T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ht="15.75" customHeight="1">
      <c r="A23" s="23" t="s">
        <v>26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3:A5"/>
    <mergeCell ref="B3:G3"/>
    <mergeCell ref="H3:M3"/>
    <mergeCell ref="B4:D4"/>
    <mergeCell ref="E4:G4"/>
    <mergeCell ref="H4:J4"/>
    <mergeCell ref="K4:M4"/>
  </mergeCells>
  <printOptions/>
  <pageMargins bottom="0.75" footer="0.0" header="0.0" left="0.7" right="0.7" top="0.75"/>
  <pageSetup orientation="landscape"/>
  <drawing r:id="rId1"/>
</worksheet>
</file>