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BFDF7F43-C299-47AA-B007-BC8F5C4E60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1.1  " sheetId="1" r:id="rId1"/>
    <sheet name="Table 1.2" sheetId="2" r:id="rId2"/>
    <sheet name="Table 1.3" sheetId="3" r:id="rId3"/>
    <sheet name="Table 1.4" sheetId="4" r:id="rId4"/>
    <sheet name="Table 1.5" sheetId="5" r:id="rId5"/>
    <sheet name="Table 1.6" sheetId="6" r:id="rId6"/>
    <sheet name="Table 1.7" sheetId="7" r:id="rId7"/>
    <sheet name="Table 1.8" sheetId="8" r:id="rId8"/>
    <sheet name="Table 1.9" sheetId="9" r:id="rId9"/>
    <sheet name="Table 1.10" sheetId="10" r:id="rId10"/>
    <sheet name="Table 1.11" sheetId="11" r:id="rId11"/>
    <sheet name="Table 1.12" sheetId="12" r:id="rId12"/>
    <sheet name="Table 1.13" sheetId="13" r:id="rId13"/>
    <sheet name="Table 1.14" sheetId="14" r:id="rId14"/>
    <sheet name="Table 1.15" sheetId="15" r:id="rId15"/>
    <sheet name="Table 1.16" sheetId="16" r:id="rId16"/>
    <sheet name="Table 1.17" sheetId="17" r:id="rId17"/>
    <sheet name="Table1.18" sheetId="18" r:id="rId18"/>
    <sheet name="Table 1.19" sheetId="19" r:id="rId19"/>
    <sheet name="Table 1.20" sheetId="20" r:id="rId2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4" l="1"/>
  <c r="H22" i="14"/>
  <c r="F22" i="14"/>
  <c r="C22" i="14"/>
  <c r="D22" i="14"/>
  <c r="B22" i="14"/>
  <c r="G22" i="13"/>
  <c r="H22" i="13"/>
  <c r="F22" i="13"/>
  <c r="D22" i="13"/>
  <c r="C22" i="13"/>
  <c r="B22" i="13"/>
  <c r="H22" i="12"/>
  <c r="G22" i="12"/>
  <c r="F22" i="12"/>
  <c r="D22" i="12"/>
  <c r="C22" i="12"/>
  <c r="B22" i="12"/>
  <c r="H22" i="11"/>
  <c r="G22" i="11"/>
  <c r="F22" i="11"/>
  <c r="C22" i="11"/>
  <c r="D22" i="11"/>
  <c r="B22" i="11"/>
  <c r="C22" i="10"/>
  <c r="D22" i="10"/>
  <c r="F22" i="10"/>
  <c r="G22" i="10"/>
  <c r="H22" i="10"/>
  <c r="B22" i="10"/>
  <c r="H22" i="9"/>
  <c r="G22" i="9"/>
  <c r="F22" i="9"/>
  <c r="D22" i="9"/>
  <c r="C22" i="9"/>
  <c r="B22" i="9"/>
  <c r="H22" i="8"/>
  <c r="F22" i="8"/>
  <c r="G22" i="8"/>
  <c r="D22" i="8"/>
  <c r="C22" i="8"/>
  <c r="B22" i="8"/>
  <c r="H22" i="7"/>
  <c r="F22" i="7"/>
  <c r="D22" i="7"/>
  <c r="C22" i="7"/>
  <c r="B22" i="7"/>
  <c r="F22" i="6"/>
  <c r="H22" i="6"/>
  <c r="D22" i="6"/>
  <c r="C22" i="6"/>
  <c r="B22" i="6"/>
  <c r="H22" i="5"/>
  <c r="G22" i="5"/>
  <c r="F22" i="5"/>
  <c r="D22" i="5"/>
  <c r="C22" i="5"/>
  <c r="B22" i="5"/>
  <c r="D22" i="4"/>
  <c r="H22" i="4"/>
  <c r="G22" i="4"/>
  <c r="F22" i="4"/>
  <c r="C22" i="4"/>
  <c r="H22" i="3"/>
  <c r="G22" i="3"/>
  <c r="F22" i="3"/>
  <c r="D22" i="3"/>
  <c r="C22" i="3"/>
  <c r="B22" i="3"/>
  <c r="H22" i="2"/>
  <c r="G22" i="2"/>
  <c r="F22" i="2"/>
  <c r="D22" i="2"/>
  <c r="C22" i="2"/>
  <c r="B22" i="2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K6" i="2" l="1"/>
  <c r="K14" i="2"/>
  <c r="K5" i="2"/>
  <c r="K7" i="2"/>
  <c r="K15" i="2"/>
  <c r="K16" i="2"/>
  <c r="K11" i="2"/>
  <c r="K8" i="2"/>
  <c r="K18" i="2"/>
  <c r="K19" i="2"/>
  <c r="K9" i="2"/>
  <c r="K17" i="2"/>
  <c r="K10" i="2"/>
  <c r="K13" i="2"/>
  <c r="K12" i="2"/>
  <c r="K20" i="2"/>
  <c r="K21" i="2"/>
  <c r="L5" i="2"/>
  <c r="L7" i="2"/>
  <c r="L15" i="2"/>
  <c r="L20" i="2"/>
  <c r="L8" i="2"/>
  <c r="L16" i="2"/>
  <c r="L19" i="2"/>
  <c r="L9" i="2"/>
  <c r="L17" i="2"/>
  <c r="L10" i="2"/>
  <c r="L18" i="2"/>
  <c r="L11" i="2"/>
  <c r="L12" i="2"/>
  <c r="L13" i="2"/>
  <c r="L21" i="2"/>
  <c r="L6" i="2"/>
  <c r="L14" i="2"/>
</calcChain>
</file>

<file path=xl/sharedStrings.xml><?xml version="1.0" encoding="utf-8"?>
<sst xmlns="http://schemas.openxmlformats.org/spreadsheetml/2006/main" count="699" uniqueCount="79">
  <si>
    <t>Year</t>
  </si>
  <si>
    <t>Persons</t>
  </si>
  <si>
    <t>Total</t>
  </si>
  <si>
    <t>Male</t>
  </si>
  <si>
    <t>Female</t>
  </si>
  <si>
    <t>Percent</t>
  </si>
  <si>
    <t>Age gro</t>
  </si>
  <si>
    <t>2005 (observed)</t>
  </si>
  <si>
    <t>0-4</t>
  </si>
  <si>
    <t>5-9</t>
  </si>
  <si>
    <t>10-14</t>
  </si>
  <si>
    <t>15-19</t>
  </si>
  <si>
    <t>20-24</t>
  </si>
  <si>
    <t>25-29</t>
  </si>
  <si>
    <t>30-34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</si>
  <si>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</si>
  <si>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</si>
  <si>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</si>
  <si>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</si>
  <si>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</si>
  <si>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</si>
  <si>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</si>
  <si>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</si>
  <si>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</si>
  <si>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35-39</t>
  </si>
  <si>
    <t>70—74</t>
  </si>
  <si>
    <t>TotaI</t>
  </si>
  <si>
    <t>9-14</t>
  </si>
  <si>
    <t>Маlе</t>
  </si>
  <si>
    <t>Age group</t>
  </si>
  <si>
    <t>65_69</t>
  </si>
  <si>
    <t>80 +</t>
  </si>
  <si>
    <t>Age</t>
  </si>
  <si>
    <t xml:space="preserve">            80+</t>
  </si>
  <si>
    <t>Аgе</t>
  </si>
  <si>
    <t>FemaIe</t>
  </si>
  <si>
    <t>Маle</t>
  </si>
  <si>
    <t>Аge</t>
  </si>
  <si>
    <t>Тоtal</t>
  </si>
  <si>
    <t>TABLE 1.1: PROJECTED POPULATION (NUMBER) BY SEX, BHUTAN 2005-2030</t>
  </si>
  <si>
    <t>TABLE 1.2: PROJECTED POPULATION (NUMBER) BY AGE GROUP AND SEX, BHUTAN
2005 &amp; 2006</t>
  </si>
  <si>
    <t>TABLE 1.3: PROJECTED POPULATION (NUMBER) BY AGE GROUP AND SEX, BHUTAN</t>
  </si>
  <si>
    <t>2007 &amp; 2008</t>
  </si>
  <si>
    <t>TABLE 1.4: PROJECTED POPULATION (NUMBER) BY AGE GROUP AND SEX, BHUTAN</t>
  </si>
  <si>
    <t>2009 &amp; 2010</t>
  </si>
  <si>
    <t>TABLE 1.5: PROJECTED POPULATION (NUMBER) BY AGE GROUP AND SEX, BHUTAN</t>
  </si>
  <si>
    <t>2011 &amp; 2012</t>
  </si>
  <si>
    <t>TABLE 1.6: PROJECTED POPULATION (NUMBER) BY AGE GROUP AND SEX, BHUTAN</t>
  </si>
  <si>
    <t>2013 &amp; 2014</t>
  </si>
  <si>
    <t>2015 &amp; 2016</t>
  </si>
  <si>
    <t>TABLE 1.8: PROJECTED POPULATION (NUMBER) BY AGE GROUP AND SEX, BHUTAN</t>
  </si>
  <si>
    <t>2017 &amp; 2018</t>
  </si>
  <si>
    <t>2019 &amp; 2020</t>
  </si>
  <si>
    <t>2021 &amp; 2022</t>
  </si>
  <si>
    <t>TABLE 1.11: PROJECTED POPULATION (NUMBER) BY AGE GROUP AND SEX, BHUTAN</t>
  </si>
  <si>
    <t>TABLE 1.10: PROJECTED POPULATION (NUMBER) BY AGE GROUP AND SEX, BHUTAN</t>
  </si>
  <si>
    <t>TABLE 1.9: PROJECTED POPULATION (NUMBER) BY AGE GROUP AND SEX, BHUTAN</t>
  </si>
  <si>
    <t>TABLE 1.12: PROJECTED POPULATION (NUMBER) BY AGE GROUP AND SEX, BHUTAN</t>
  </si>
  <si>
    <t>2025&amp; 2026</t>
  </si>
  <si>
    <t>TABLE 1.13: PROJECTED POPULATION (NUMBER) BY AGE GROUP AND SEX, BHUTAN</t>
  </si>
  <si>
    <t>2027 &amp; 2028</t>
  </si>
  <si>
    <t>2029 &amp; 2030</t>
  </si>
  <si>
    <t>TABLE 1.14: PROJECTED POPULATION (NUMBER) BY AGE GROUP AND SEX, BHUTAN</t>
  </si>
  <si>
    <t>TABLE 1.16: PROJECTED POPULATION (NUMBER) BY SEX AND SINGLE YEAR OF AGE,</t>
  </si>
  <si>
    <t>BHUTAN 2010</t>
  </si>
  <si>
    <t>TABLE 1.17: PROJECTED POPULATION (NUMBER) BY SEX AND SINGLE YEAR OF AGE,</t>
  </si>
  <si>
    <t>BHUTAN 2015</t>
  </si>
  <si>
    <t>BHUTAN 2020</t>
  </si>
  <si>
    <t>TABLE 1.18: PROJECTED POPULATION (NUMBER) BY SEX AND SINGLE YEAR OF AGE,</t>
  </si>
  <si>
    <t>TABLE 1.19: PROJECTED POPULATION (NUMBER) BY SEX AND SINGLE YEAR OF AGE,</t>
  </si>
  <si>
    <t>BHUTAN 2025</t>
  </si>
  <si>
    <t>TABLE 1.20: PROJECTED POPULATION (NUMBER) BY SEX AND SINGLE YEAR OF AGE,</t>
  </si>
  <si>
    <t>BHUTAN 2030</t>
  </si>
  <si>
    <t>TABLE 1.15: PROJECTED POPULATION (NUMBER) BY SEX AND SINGLE YEAR OF AGE,</t>
  </si>
  <si>
    <t>BHUTAN 2007</t>
  </si>
  <si>
    <t>Male%</t>
  </si>
  <si>
    <t>Female%</t>
  </si>
  <si>
    <t>TABLE 1.7: PROJECTED POPULATION (NUMBER) BY AGE GROUP AND SEX, BHUTAN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</si>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</sst>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164" fontId="0" fillId="0" borderId="0" xfId="0" applyNumberFormat="1"/>
    <xf numFmtId="49" fontId="0" fillId="0" borderId="0" xfId="0" applyNumberFormat="1"/>
    <xf numFmtId="0" fontId="0" fillId="0" borderId="0" xfId="0" quotePrefix="1"/>
    <xf numFmtId="0" fontId="0" fillId="0" borderId="0" xfId="0" applyNumberFormat="1"/>
    <xf numFmtId="0" fontId="0" fillId="0" borderId="0" xfId="2" applyNumberFormat="1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49" fontId="3" fillId="0" borderId="0" xfId="0" applyNumberFormat="1" applyFont="1" applyAlignment="1">
      <alignment horizontal="center"/>
    </xf>
    <xf numFmtId="10" fontId="0" fillId="0" borderId="0" xfId="0" applyNumberFormat="1"/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quotePrefix="1" applyNumberFormat="1" applyFont="1" applyBorder="1" applyAlignment="1">
      <alignment horizontal="right" vertical="center"/>
    </xf>
    <xf numFmtId="3" fontId="5" fillId="0" borderId="0" xfId="0" applyNumberFormat="1" applyFont="1"/>
    <xf numFmtId="0" fontId="5" fillId="0" borderId="1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49" fontId="5" fillId="0" borderId="0" xfId="0" applyNumberFormat="1" applyFont="1"/>
    <xf numFmtId="0" fontId="5" fillId="0" borderId="0" xfId="0" applyFont="1"/>
    <xf numFmtId="49" fontId="4" fillId="0" borderId="0" xfId="0" applyNumberFormat="1" applyFont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3" fontId="5" fillId="0" borderId="1" xfId="2" applyNumberFormat="1" applyFont="1" applyBorder="1" applyAlignment="1">
      <alignment horizontal="right" vertical="center"/>
    </xf>
    <xf numFmtId="0" fontId="5" fillId="0" borderId="1" xfId="2" applyNumberFormat="1" applyFont="1" applyBorder="1" applyAlignment="1">
      <alignment horizontal="right" vertical="center"/>
    </xf>
    <xf numFmtId="3" fontId="4" fillId="0" borderId="1" xfId="2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2" applyNumberFormat="1" applyFont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0" fontId="5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1.1: Population pyramid, Bhutan, 2005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'Table 1.2'!$K$4</c:f>
              <c:strCache>
                <c:ptCount val="1"/>
                <c:pt idx="0">
                  <c:v>Male%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'Table 1.2'!$J$5:$J$21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'Table 1.2'!$K$5:$K$21</c:f>
              <c:numCache>
                <c:formatCode>0.00%</c:formatCode>
                <c:ptCount val="17"/>
                <c:pt idx="0">
                  <c:v>-9.4392901572265778E-2</c:v>
                </c:pt>
                <c:pt idx="1">
                  <c:v>-0.10655735247830453</c:v>
                </c:pt>
                <c:pt idx="2">
                  <c:v>-0.11609286709932704</c:v>
                </c:pt>
                <c:pt idx="3">
                  <c:v>-0.11242374735832372</c:v>
                </c:pt>
                <c:pt idx="4">
                  <c:v>-0.12066727618819227</c:v>
                </c:pt>
                <c:pt idx="5">
                  <c:v>-9.4084143947001597E-2</c:v>
                </c:pt>
                <c:pt idx="6">
                  <c:v>-6.956938803039614E-2</c:v>
                </c:pt>
                <c:pt idx="7">
                  <c:v>-6.3322292000779393E-2</c:v>
                </c:pt>
                <c:pt idx="8">
                  <c:v>-4.8028297786237802E-2</c:v>
                </c:pt>
                <c:pt idx="9">
                  <c:v>-4.4649949789415312E-2</c:v>
                </c:pt>
                <c:pt idx="10">
                  <c:v>-3.5309282213462433E-2</c:v>
                </c:pt>
                <c:pt idx="11">
                  <c:v>-2.6271376969079274E-2</c:v>
                </c:pt>
                <c:pt idx="12">
                  <c:v>-2.2674200752409359E-2</c:v>
                </c:pt>
                <c:pt idx="13">
                  <c:v>-1.7982883436502346E-2</c:v>
                </c:pt>
                <c:pt idx="14">
                  <c:v>-1.3468427284581603E-2</c:v>
                </c:pt>
                <c:pt idx="15">
                  <c:v>-8.0247006100211335E-3</c:v>
                </c:pt>
                <c:pt idx="16">
                  <c:v>-6.4809124837002952E-3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B-437E-9011-9A003595A1F1}"/>
            </c:ext>
          </c:extLst>
        </c:ser>
        <c:ser>
          <c:idx val="1"/>
          <c:order val="1"/>
          <c:tx>
            <c:strRef>
              <c:f>'Table 1.2'!$L$4</c:f>
              <c:strCache>
                <c:ptCount val="1"/>
                <c:pt idx="0">
                  <c:v>Female%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'Table 1.2'!$J$5:$J$21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'Table 1.2'!$L$5:$L$21</c:f>
              <c:numCache>
                <c:formatCode>0.00%</c:formatCode>
                <c:ptCount val="17"/>
                <c:pt idx="0">
                  <c:v>0.10307013905709271</c:v>
                </c:pt>
                <c:pt idx="1">
                  <c:v>0.11563869709045181</c:v>
                </c:pt>
                <c:pt idx="2">
                  <c:v>0.12700945959845647</c:v>
                </c:pt>
                <c:pt idx="3">
                  <c:v>0.12519451734812717</c:v>
                </c:pt>
                <c:pt idx="4">
                  <c:v>0.10060155215719324</c:v>
                </c:pt>
                <c:pt idx="5">
                  <c:v>8.6174917962619488E-2</c:v>
                </c:pt>
                <c:pt idx="6">
                  <c:v>6.5026029656222728E-2</c:v>
                </c:pt>
                <c:pt idx="7">
                  <c:v>5.8413269318185586E-2</c:v>
                </c:pt>
                <c:pt idx="8">
                  <c:v>4.6047108866673084E-2</c:v>
                </c:pt>
                <c:pt idx="9">
                  <c:v>4.2360818482549016E-2</c:v>
                </c:pt>
                <c:pt idx="10">
                  <c:v>3.4069153613128636E-2</c:v>
                </c:pt>
                <c:pt idx="11">
                  <c:v>2.5309651710259565E-2</c:v>
                </c:pt>
                <c:pt idx="12">
                  <c:v>2.3259131946633399E-2</c:v>
                </c:pt>
                <c:pt idx="13">
                  <c:v>1.7791079243630284E-2</c:v>
                </c:pt>
                <c:pt idx="14">
                  <c:v>1.4098152873216164E-2</c:v>
                </c:pt>
                <c:pt idx="15">
                  <c:v>8.5206063964271845E-3</c:v>
                </c:pt>
                <c:pt idx="16">
                  <c:v>7.4157146791334729E-3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B-437E-9011-9A003595A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7685152"/>
        <c:axId val="507688288"/>
      </c:barChart>
      <c:catAx>
        <c:axId val="507685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Age</a:t>
                </a:r>
                <a:r>
                  <a:rPr lang="en-GB" baseline="0"/>
                  <a:t> Group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688288"/>
        <c:crosses val="autoZero"/>
        <c:auto val="1"/>
        <c:lblAlgn val="ctr"/>
        <c:lblOffset val="100"/>
        <c:noMultiLvlLbl val="0"/>
      </c:catAx>
      <c:valAx>
        <c:axId val="50768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</a:t>
                </a:r>
                <a:r>
                  <a:rPr lang="en-GB" baseline="0"/>
                  <a:t> of population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#%;[Black]#,###%" sourceLinked="0"/>
        <c:majorTickMark val="none"/>
        <c:minorTickMark val="none"/>
        <c:tickLblPos val="low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6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53974</xdr:colOff>
      <xdr:row>3</xdr:row>
      <xdr:rowOff>146050</xdr:rowOff>
    </xdr:from>
    <xdr:to>
      <xdr:col>22</xdr:col>
      <xdr:colOff>57149</xdr:colOff>
      <xdr:row>21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B3" sqref="B3:D3"/>
    </sheetView>
  </sheetViews>
  <sheetFormatPr defaultRowHeight="14.5" x14ac:dyDescent="0.35"/>
  <cols>
    <col min="1" max="1" width="7.453125" customWidth="1"/>
    <col min="5" max="5" width="8.7265625" style="4"/>
    <col min="7" max="7" width="11.81640625" style="1" customWidth="1"/>
  </cols>
  <sheetData>
    <row r="1" spans="1:8" x14ac:dyDescent="0.35">
      <c r="A1" s="77" t="s">
        <v>39</v>
      </c>
      <c r="B1" s="77"/>
      <c r="C1" s="77"/>
      <c r="D1" s="77"/>
      <c r="E1" s="77"/>
      <c r="F1" s="77"/>
      <c r="G1" s="77"/>
      <c r="H1" s="10"/>
    </row>
    <row r="2" spans="1:8" x14ac:dyDescent="0.35">
      <c r="A2" s="9"/>
      <c r="B2" s="9"/>
      <c r="C2" s="9"/>
      <c r="D2" s="9"/>
      <c r="E2" s="9"/>
      <c r="F2" s="9"/>
      <c r="G2" s="9"/>
      <c r="H2" s="9"/>
    </row>
    <row r="3" spans="1:8" x14ac:dyDescent="0.35">
      <c r="A3" s="76" t="s">
        <v>0</v>
      </c>
      <c r="B3" s="76" t="s">
        <v>1</v>
      </c>
      <c r="C3" s="76"/>
      <c r="D3" s="76"/>
      <c r="E3" s="76" t="s">
        <v>5</v>
      </c>
      <c r="F3" s="76"/>
      <c r="G3" s="76"/>
      <c r="H3" s="8"/>
    </row>
    <row r="4" spans="1:8" x14ac:dyDescent="0.35">
      <c r="A4" s="76"/>
      <c r="B4" s="18" t="s">
        <v>2</v>
      </c>
      <c r="C4" s="18" t="s">
        <v>3</v>
      </c>
      <c r="D4" s="18" t="s">
        <v>4</v>
      </c>
      <c r="E4" s="19" t="s">
        <v>2</v>
      </c>
      <c r="F4" s="18" t="s">
        <v>3</v>
      </c>
      <c r="G4" s="20" t="s">
        <v>4</v>
      </c>
      <c r="H4" s="8"/>
    </row>
    <row r="5" spans="1:8" x14ac:dyDescent="0.35">
      <c r="A5" s="13">
        <v>2005</v>
      </c>
      <c r="B5" s="14">
        <v>643982</v>
      </c>
      <c r="C5" s="14">
        <v>333595</v>
      </c>
      <c r="D5" s="14">
        <v>301387</v>
      </c>
      <c r="E5" s="15">
        <v>100</v>
      </c>
      <c r="F5" s="16">
        <v>52.5</v>
      </c>
      <c r="G5" s="16">
        <v>47.5</v>
      </c>
    </row>
    <row r="6" spans="1:8" x14ac:dyDescent="0.35">
      <c r="A6" s="13">
        <v>2006</v>
      </c>
      <c r="B6" s="14">
        <v>646851</v>
      </c>
      <c r="C6" s="14">
        <v>339403</v>
      </c>
      <c r="D6" s="14">
        <v>307448</v>
      </c>
      <c r="E6" s="15">
        <v>100</v>
      </c>
      <c r="F6" s="17">
        <v>52.5</v>
      </c>
      <c r="G6" s="16">
        <v>47.5</v>
      </c>
    </row>
    <row r="7" spans="1:8" x14ac:dyDescent="0.35">
      <c r="A7" s="13">
        <f>(2006+1)</f>
        <v>2007</v>
      </c>
      <c r="B7" s="14">
        <v>658888</v>
      </c>
      <c r="C7" s="14">
        <v>345298</v>
      </c>
      <c r="D7" s="14">
        <v>313590</v>
      </c>
      <c r="E7" s="15">
        <v>100</v>
      </c>
      <c r="F7" s="16">
        <v>52.4</v>
      </c>
      <c r="G7" s="16">
        <v>47.6</v>
      </c>
    </row>
    <row r="8" spans="1:8" x14ac:dyDescent="0.35">
      <c r="A8" s="13">
        <f>(A7+1)</f>
        <v>2008</v>
      </c>
      <c r="B8" s="14">
        <v>671083</v>
      </c>
      <c r="C8" s="14">
        <v>351269</v>
      </c>
      <c r="D8" s="14">
        <v>319814</v>
      </c>
      <c r="E8" s="15">
        <v>100</v>
      </c>
      <c r="F8" s="16">
        <v>52.3</v>
      </c>
      <c r="G8" s="16">
        <v>47.7</v>
      </c>
    </row>
    <row r="9" spans="1:8" x14ac:dyDescent="0.35">
      <c r="A9" s="13">
        <f t="shared" ref="A9:A30" si="0">(A8+1)</f>
        <v>2009</v>
      </c>
      <c r="B9" s="14">
        <v>683407</v>
      </c>
      <c r="C9" s="14">
        <v>357305</v>
      </c>
      <c r="D9" s="14">
        <v>326102</v>
      </c>
      <c r="E9" s="15">
        <v>100</v>
      </c>
      <c r="F9" s="16">
        <v>52.3</v>
      </c>
      <c r="G9" s="16">
        <v>47.7</v>
      </c>
    </row>
    <row r="10" spans="1:8" x14ac:dyDescent="0.35">
      <c r="A10" s="13">
        <f t="shared" si="0"/>
        <v>2010</v>
      </c>
      <c r="B10" s="14">
        <v>695822</v>
      </c>
      <c r="C10" s="14">
        <v>363383</v>
      </c>
      <c r="D10" s="14">
        <v>332439</v>
      </c>
      <c r="E10" s="15">
        <v>100</v>
      </c>
      <c r="F10" s="16">
        <v>52.2</v>
      </c>
      <c r="G10" s="16">
        <v>47.8</v>
      </c>
    </row>
    <row r="11" spans="1:8" x14ac:dyDescent="0.35">
      <c r="A11" s="13">
        <f t="shared" si="0"/>
        <v>2011</v>
      </c>
      <c r="B11" s="14">
        <v>708265</v>
      </c>
      <c r="C11" s="14">
        <v>369476</v>
      </c>
      <c r="D11" s="14">
        <v>338789</v>
      </c>
      <c r="E11" s="15">
        <v>100</v>
      </c>
      <c r="F11" s="16">
        <v>52.2</v>
      </c>
      <c r="G11" s="16">
        <v>47.9</v>
      </c>
    </row>
    <row r="12" spans="1:8" x14ac:dyDescent="0.35">
      <c r="A12" s="13">
        <f t="shared" si="0"/>
        <v>2012</v>
      </c>
      <c r="B12" s="14">
        <v>720679</v>
      </c>
      <c r="C12" s="14">
        <v>375554</v>
      </c>
      <c r="D12" s="14">
        <v>345125</v>
      </c>
      <c r="E12" s="15">
        <v>100</v>
      </c>
      <c r="F12" s="16">
        <v>52.1</v>
      </c>
      <c r="G12" s="16">
        <v>47.9</v>
      </c>
    </row>
    <row r="13" spans="1:8" x14ac:dyDescent="0.35">
      <c r="A13" s="13">
        <f t="shared" si="0"/>
        <v>2013</v>
      </c>
      <c r="B13" s="14">
        <v>733004</v>
      </c>
      <c r="C13" s="14">
        <v>381582</v>
      </c>
      <c r="D13" s="14">
        <v>351422</v>
      </c>
      <c r="E13" s="15">
        <v>100</v>
      </c>
      <c r="F13" s="16">
        <v>52.1</v>
      </c>
      <c r="G13" s="16">
        <v>48</v>
      </c>
    </row>
    <row r="14" spans="1:8" x14ac:dyDescent="0.35">
      <c r="A14" s="13">
        <f t="shared" si="0"/>
        <v>2014</v>
      </c>
      <c r="B14" s="14">
        <v>745153</v>
      </c>
      <c r="C14" s="14">
        <v>387520</v>
      </c>
      <c r="D14" s="14">
        <v>357633</v>
      </c>
      <c r="E14" s="15">
        <v>100</v>
      </c>
      <c r="F14" s="16">
        <v>52</v>
      </c>
      <c r="G14" s="16">
        <v>48</v>
      </c>
    </row>
    <row r="15" spans="1:8" x14ac:dyDescent="0.35">
      <c r="A15" s="13">
        <f t="shared" si="0"/>
        <v>2015</v>
      </c>
      <c r="B15" s="14">
        <v>757042</v>
      </c>
      <c r="C15" s="14">
        <v>393324</v>
      </c>
      <c r="D15" s="14">
        <v>363718</v>
      </c>
      <c r="E15" s="15">
        <v>100</v>
      </c>
      <c r="F15" s="16">
        <v>52</v>
      </c>
      <c r="G15" s="16">
        <v>48.1</v>
      </c>
    </row>
    <row r="16" spans="1:8" x14ac:dyDescent="0.35">
      <c r="A16" s="13">
        <f t="shared" si="0"/>
        <v>2016</v>
      </c>
      <c r="B16" s="14">
        <v>768577</v>
      </c>
      <c r="C16" s="14">
        <v>398948</v>
      </c>
      <c r="D16" s="14">
        <v>369629</v>
      </c>
      <c r="E16" s="15">
        <v>100</v>
      </c>
      <c r="F16" s="16">
        <v>51.9</v>
      </c>
      <c r="G16" s="16">
        <v>48.1</v>
      </c>
    </row>
    <row r="17" spans="1:7" x14ac:dyDescent="0.35">
      <c r="A17" s="13">
        <f t="shared" si="0"/>
        <v>2017</v>
      </c>
      <c r="B17" s="14">
        <v>779666</v>
      </c>
      <c r="C17" s="14">
        <v>404347</v>
      </c>
      <c r="D17" s="14">
        <v>375319</v>
      </c>
      <c r="E17" s="15">
        <v>100</v>
      </c>
      <c r="F17" s="16">
        <v>51.9</v>
      </c>
      <c r="G17" s="16">
        <v>48.2</v>
      </c>
    </row>
    <row r="18" spans="1:7" x14ac:dyDescent="0.35">
      <c r="A18" s="13">
        <f t="shared" si="0"/>
        <v>2018</v>
      </c>
      <c r="B18" s="14">
        <v>790215</v>
      </c>
      <c r="C18" s="14">
        <v>409474</v>
      </c>
      <c r="D18" s="14">
        <v>380741</v>
      </c>
      <c r="E18" s="15">
        <v>100</v>
      </c>
      <c r="F18" s="16">
        <v>51.8</v>
      </c>
      <c r="G18" s="16">
        <v>48.2</v>
      </c>
    </row>
    <row r="19" spans="1:7" x14ac:dyDescent="0.35">
      <c r="A19" s="13">
        <f t="shared" si="0"/>
        <v>2019</v>
      </c>
      <c r="B19" s="14">
        <v>800154</v>
      </c>
      <c r="C19" s="14">
        <v>414293</v>
      </c>
      <c r="D19" s="14">
        <v>385861</v>
      </c>
      <c r="E19" s="15">
        <v>100</v>
      </c>
      <c r="F19" s="16">
        <v>81.8</v>
      </c>
      <c r="G19" s="16">
        <v>48.3</v>
      </c>
    </row>
    <row r="20" spans="1:7" x14ac:dyDescent="0.35">
      <c r="A20" s="13">
        <f t="shared" si="0"/>
        <v>2020</v>
      </c>
      <c r="B20" s="14">
        <v>809397</v>
      </c>
      <c r="C20" s="14">
        <v>418760</v>
      </c>
      <c r="D20" s="14">
        <v>390637</v>
      </c>
      <c r="E20" s="15">
        <v>100</v>
      </c>
      <c r="F20" s="16">
        <v>51.7</v>
      </c>
      <c r="G20" s="16">
        <v>48.3</v>
      </c>
    </row>
    <row r="21" spans="1:7" x14ac:dyDescent="0.35">
      <c r="A21" s="13">
        <f t="shared" si="0"/>
        <v>2021</v>
      </c>
      <c r="B21" s="14">
        <v>818370</v>
      </c>
      <c r="C21" s="14">
        <v>423085</v>
      </c>
      <c r="D21" s="14">
        <v>395285</v>
      </c>
      <c r="E21" s="15">
        <v>100</v>
      </c>
      <c r="F21" s="16">
        <v>51.7</v>
      </c>
      <c r="G21" s="16">
        <v>48.3</v>
      </c>
    </row>
    <row r="22" spans="1:7" x14ac:dyDescent="0.35">
      <c r="A22" s="13">
        <f t="shared" si="0"/>
        <v>2022</v>
      </c>
      <c r="B22" s="14">
        <v>827038</v>
      </c>
      <c r="C22" s="14">
        <v>427250</v>
      </c>
      <c r="D22" s="14">
        <v>399788</v>
      </c>
      <c r="E22" s="15">
        <v>100</v>
      </c>
      <c r="F22" s="16">
        <v>51.7</v>
      </c>
      <c r="G22" s="16">
        <v>48.4</v>
      </c>
    </row>
    <row r="23" spans="1:7" x14ac:dyDescent="0.35">
      <c r="A23" s="13">
        <f t="shared" si="0"/>
        <v>2023</v>
      </c>
      <c r="B23" s="14">
        <v>835379</v>
      </c>
      <c r="C23" s="14">
        <v>431247</v>
      </c>
      <c r="D23" s="14">
        <v>404132</v>
      </c>
      <c r="E23" s="15">
        <v>100</v>
      </c>
      <c r="F23" s="16">
        <v>51.6</v>
      </c>
      <c r="G23" s="16">
        <v>48.4</v>
      </c>
    </row>
    <row r="24" spans="1:7" x14ac:dyDescent="0.35">
      <c r="A24" s="13">
        <f t="shared" si="0"/>
        <v>2024</v>
      </c>
      <c r="B24" s="14">
        <v>843363</v>
      </c>
      <c r="C24" s="14">
        <v>435058</v>
      </c>
      <c r="D24" s="14">
        <v>408305</v>
      </c>
      <c r="E24" s="15">
        <v>100</v>
      </c>
      <c r="F24" s="16">
        <v>51.6</v>
      </c>
      <c r="G24" s="16">
        <v>48.4</v>
      </c>
    </row>
    <row r="25" spans="1:7" x14ac:dyDescent="0.35">
      <c r="A25" s="13">
        <f t="shared" si="0"/>
        <v>2025</v>
      </c>
      <c r="B25" s="14">
        <v>850976</v>
      </c>
      <c r="C25" s="14">
        <v>438679</v>
      </c>
      <c r="D25" s="14">
        <v>412297</v>
      </c>
      <c r="E25" s="15">
        <v>100</v>
      </c>
      <c r="F25" s="16">
        <v>51.6</v>
      </c>
      <c r="G25" s="16">
        <v>48.5</v>
      </c>
    </row>
    <row r="26" spans="1:7" x14ac:dyDescent="0.35">
      <c r="A26" s="13">
        <f t="shared" si="0"/>
        <v>2026</v>
      </c>
      <c r="B26" s="14">
        <v>858410</v>
      </c>
      <c r="C26" s="14">
        <v>442200</v>
      </c>
      <c r="D26" s="14">
        <v>416210</v>
      </c>
      <c r="E26" s="15">
        <v>100</v>
      </c>
      <c r="F26" s="16">
        <v>51.5</v>
      </c>
      <c r="G26" s="16">
        <v>48.5</v>
      </c>
    </row>
    <row r="27" spans="1:7" x14ac:dyDescent="0.35">
      <c r="A27" s="13">
        <f t="shared" si="0"/>
        <v>2027</v>
      </c>
      <c r="B27" s="14">
        <v>865662</v>
      </c>
      <c r="C27" s="14">
        <v>445626</v>
      </c>
      <c r="D27" s="14">
        <v>420036</v>
      </c>
      <c r="E27" s="15">
        <v>100</v>
      </c>
      <c r="F27" s="16">
        <v>51.5</v>
      </c>
      <c r="G27" s="16">
        <v>48.6</v>
      </c>
    </row>
    <row r="28" spans="1:7" x14ac:dyDescent="0.35">
      <c r="A28" s="13">
        <f t="shared" si="0"/>
        <v>2028</v>
      </c>
      <c r="B28" s="14">
        <v>872759</v>
      </c>
      <c r="C28" s="14">
        <v>448965</v>
      </c>
      <c r="D28" s="14">
        <v>423794</v>
      </c>
      <c r="E28" s="15">
        <v>100</v>
      </c>
      <c r="F28" s="16">
        <v>51.4</v>
      </c>
      <c r="G28" s="16">
        <v>48.6</v>
      </c>
    </row>
    <row r="29" spans="1:7" x14ac:dyDescent="0.35">
      <c r="A29" s="13">
        <f t="shared" si="0"/>
        <v>2029</v>
      </c>
      <c r="B29" s="14">
        <v>879707</v>
      </c>
      <c r="C29" s="14">
        <v>452224</v>
      </c>
      <c r="D29" s="14">
        <v>427483</v>
      </c>
      <c r="E29" s="15">
        <v>100</v>
      </c>
      <c r="F29" s="16">
        <v>51.4</v>
      </c>
      <c r="G29" s="16">
        <v>48.6</v>
      </c>
    </row>
    <row r="30" spans="1:7" x14ac:dyDescent="0.35">
      <c r="A30" s="13">
        <f t="shared" si="0"/>
        <v>2030</v>
      </c>
      <c r="B30" s="14">
        <v>886523</v>
      </c>
      <c r="C30" s="14">
        <v>455409</v>
      </c>
      <c r="D30" s="14">
        <v>431114</v>
      </c>
      <c r="E30" s="15">
        <v>100</v>
      </c>
      <c r="F30" s="16">
        <v>51.4</v>
      </c>
      <c r="G30" s="16">
        <v>48.6</v>
      </c>
    </row>
  </sheetData>
  <mergeCells count="4">
    <mergeCell ref="B3:D3"/>
    <mergeCell ref="A3:A4"/>
    <mergeCell ref="E3:G3"/>
    <mergeCell ref="A1:G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2"/>
  <sheetViews>
    <sheetView workbookViewId="0">
      <selection sqref="A1:H22"/>
    </sheetView>
  </sheetViews>
  <sheetFormatPr defaultRowHeight="14.5" x14ac:dyDescent="0.35"/>
  <cols>
    <col min="1" max="1" width="8.7265625" style="57"/>
    <col min="2" max="8" width="8.7265625" style="58"/>
  </cols>
  <sheetData>
    <row r="1" spans="1:8" x14ac:dyDescent="0.35">
      <c r="A1" s="83" t="s">
        <v>55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53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81">
        <v>2021</v>
      </c>
      <c r="C3" s="81"/>
      <c r="D3" s="81"/>
      <c r="E3" s="81" t="s">
        <v>29</v>
      </c>
      <c r="F3" s="81">
        <v>2022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1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72746</v>
      </c>
      <c r="C5" s="39">
        <v>36686</v>
      </c>
      <c r="D5" s="39">
        <v>36060</v>
      </c>
      <c r="E5" s="38" t="s">
        <v>8</v>
      </c>
      <c r="F5" s="39">
        <v>70635</v>
      </c>
      <c r="G5" s="39">
        <v>35623</v>
      </c>
      <c r="H5" s="39">
        <v>35012</v>
      </c>
    </row>
    <row r="6" spans="1:8" x14ac:dyDescent="0.35">
      <c r="A6" s="38" t="s">
        <v>9</v>
      </c>
      <c r="B6" s="39">
        <v>81469</v>
      </c>
      <c r="C6" s="39">
        <v>41108</v>
      </c>
      <c r="D6" s="39">
        <v>40361</v>
      </c>
      <c r="E6" s="38" t="s">
        <v>9</v>
      </c>
      <c r="F6" s="39">
        <v>80400</v>
      </c>
      <c r="G6" s="39">
        <v>40571</v>
      </c>
      <c r="H6" s="42">
        <v>39829</v>
      </c>
    </row>
    <row r="7" spans="1:8" x14ac:dyDescent="0.35">
      <c r="A7" s="38" t="s">
        <v>10</v>
      </c>
      <c r="B7" s="39">
        <v>80987</v>
      </c>
      <c r="C7" s="39">
        <v>40864</v>
      </c>
      <c r="D7" s="39">
        <v>40123</v>
      </c>
      <c r="E7" s="38" t="s">
        <v>10</v>
      </c>
      <c r="F7" s="39">
        <v>81657</v>
      </c>
      <c r="G7" s="39">
        <v>41202</v>
      </c>
      <c r="H7" s="39">
        <v>40455</v>
      </c>
    </row>
    <row r="8" spans="1:8" x14ac:dyDescent="0.35">
      <c r="A8" s="38" t="s">
        <v>11</v>
      </c>
      <c r="B8" s="39">
        <v>63982</v>
      </c>
      <c r="C8" s="39">
        <v>32183</v>
      </c>
      <c r="D8" s="39">
        <v>31799</v>
      </c>
      <c r="E8" s="38" t="s">
        <v>11</v>
      </c>
      <c r="F8" s="39">
        <v>67039</v>
      </c>
      <c r="G8" s="39">
        <v>33654</v>
      </c>
      <c r="H8" s="39">
        <v>33385</v>
      </c>
    </row>
    <row r="9" spans="1:8" x14ac:dyDescent="0.35">
      <c r="A9" s="38" t="s">
        <v>12</v>
      </c>
      <c r="B9" s="39">
        <v>67921</v>
      </c>
      <c r="C9" s="39">
        <v>34360</v>
      </c>
      <c r="D9" s="39">
        <v>33561</v>
      </c>
      <c r="E9" s="38" t="s">
        <v>12</v>
      </c>
      <c r="F9" s="39">
        <v>66394</v>
      </c>
      <c r="G9" s="39">
        <v>33677</v>
      </c>
      <c r="H9" s="39">
        <v>32717</v>
      </c>
    </row>
    <row r="10" spans="1:8" x14ac:dyDescent="0.35">
      <c r="A10" s="38" t="s">
        <v>13</v>
      </c>
      <c r="B10" s="39">
        <v>74979</v>
      </c>
      <c r="C10" s="39">
        <v>37780</v>
      </c>
      <c r="D10" s="39">
        <v>37199</v>
      </c>
      <c r="E10" s="38" t="s">
        <v>13</v>
      </c>
      <c r="F10" s="39">
        <v>73794</v>
      </c>
      <c r="G10" s="39">
        <v>37212</v>
      </c>
      <c r="H10" s="39">
        <v>36582</v>
      </c>
    </row>
    <row r="11" spans="1:8" x14ac:dyDescent="0.35">
      <c r="A11" s="38" t="s">
        <v>14</v>
      </c>
      <c r="B11" s="39">
        <v>74253</v>
      </c>
      <c r="C11" s="39">
        <v>36609</v>
      </c>
      <c r="D11" s="39">
        <v>37644</v>
      </c>
      <c r="E11" s="38" t="s">
        <v>14</v>
      </c>
      <c r="F11" s="39">
        <v>74862</v>
      </c>
      <c r="G11" s="39">
        <v>36896</v>
      </c>
      <c r="H11" s="39">
        <v>37966</v>
      </c>
    </row>
    <row r="12" spans="1:8" x14ac:dyDescent="0.35">
      <c r="A12" s="38" t="s">
        <v>24</v>
      </c>
      <c r="B12" s="39">
        <v>70118</v>
      </c>
      <c r="C12" s="39">
        <v>39244</v>
      </c>
      <c r="D12" s="39">
        <v>30874</v>
      </c>
      <c r="E12" s="38" t="s">
        <v>24</v>
      </c>
      <c r="F12" s="39">
        <v>71137</v>
      </c>
      <c r="G12" s="39">
        <v>38662</v>
      </c>
      <c r="H12" s="39">
        <v>32455</v>
      </c>
    </row>
    <row r="13" spans="1:8" x14ac:dyDescent="0.35">
      <c r="A13" s="38" t="s">
        <v>15</v>
      </c>
      <c r="B13" s="39">
        <v>58193</v>
      </c>
      <c r="C13" s="39">
        <v>32228</v>
      </c>
      <c r="D13" s="39">
        <v>25965</v>
      </c>
      <c r="E13" s="38" t="s">
        <v>15</v>
      </c>
      <c r="F13" s="39">
        <v>60988</v>
      </c>
      <c r="G13" s="39">
        <v>34311</v>
      </c>
      <c r="H13" s="39">
        <v>26677</v>
      </c>
    </row>
    <row r="14" spans="1:8" x14ac:dyDescent="0.35">
      <c r="A14" s="38" t="s">
        <v>16</v>
      </c>
      <c r="B14" s="39">
        <v>42617</v>
      </c>
      <c r="C14" s="39">
        <v>23018</v>
      </c>
      <c r="D14" s="39">
        <v>19599</v>
      </c>
      <c r="E14" s="38" t="s">
        <v>16</v>
      </c>
      <c r="F14" s="39">
        <v>45181</v>
      </c>
      <c r="G14" s="39">
        <v>24369</v>
      </c>
      <c r="H14" s="39">
        <v>20812</v>
      </c>
    </row>
    <row r="15" spans="1:8" x14ac:dyDescent="0.35">
      <c r="A15" s="38" t="s">
        <v>17</v>
      </c>
      <c r="B15" s="39">
        <v>36628</v>
      </c>
      <c r="C15" s="39">
        <v>19857</v>
      </c>
      <c r="D15" s="39">
        <v>16771</v>
      </c>
      <c r="E15" s="38" t="s">
        <v>17</v>
      </c>
      <c r="F15" s="39">
        <v>37063</v>
      </c>
      <c r="G15" s="39">
        <v>20070</v>
      </c>
      <c r="H15" s="39">
        <v>16993</v>
      </c>
    </row>
    <row r="16" spans="1:8" x14ac:dyDescent="0.35">
      <c r="A16" s="38" t="s">
        <v>18</v>
      </c>
      <c r="B16" s="39">
        <v>27754</v>
      </c>
      <c r="C16" s="39">
        <v>14742</v>
      </c>
      <c r="D16" s="39">
        <v>13012</v>
      </c>
      <c r="E16" s="38" t="s">
        <v>18</v>
      </c>
      <c r="F16" s="39">
        <v>29376</v>
      </c>
      <c r="G16" s="39">
        <v>15678</v>
      </c>
      <c r="H16" s="39">
        <v>13698</v>
      </c>
    </row>
    <row r="17" spans="1:8" x14ac:dyDescent="0.35">
      <c r="A17" s="38" t="s">
        <v>19</v>
      </c>
      <c r="B17" s="39">
        <v>23309</v>
      </c>
      <c r="C17" s="39">
        <v>12275</v>
      </c>
      <c r="D17" s="39">
        <v>11034</v>
      </c>
      <c r="E17" s="38" t="s">
        <v>19</v>
      </c>
      <c r="F17" s="39">
        <v>23427</v>
      </c>
      <c r="G17" s="39">
        <v>12308</v>
      </c>
      <c r="H17" s="39">
        <v>11119</v>
      </c>
    </row>
    <row r="18" spans="1:8" x14ac:dyDescent="0.35">
      <c r="A18" s="38" t="s">
        <v>20</v>
      </c>
      <c r="B18" s="39">
        <v>17446</v>
      </c>
      <c r="C18" s="39">
        <v>9042</v>
      </c>
      <c r="D18" s="39">
        <v>8404</v>
      </c>
      <c r="E18" s="38" t="s">
        <v>20</v>
      </c>
      <c r="F18" s="39">
        <v>18308</v>
      </c>
      <c r="G18" s="39">
        <v>9504</v>
      </c>
      <c r="H18" s="39">
        <v>8804</v>
      </c>
    </row>
    <row r="19" spans="1:8" x14ac:dyDescent="0.35">
      <c r="A19" s="38" t="s">
        <v>21</v>
      </c>
      <c r="B19" s="39">
        <v>11060</v>
      </c>
      <c r="C19" s="39">
        <v>5673</v>
      </c>
      <c r="D19" s="39">
        <v>5387</v>
      </c>
      <c r="E19" s="38" t="s">
        <v>21</v>
      </c>
      <c r="F19" s="39">
        <v>11642</v>
      </c>
      <c r="G19" s="39">
        <v>5961</v>
      </c>
      <c r="H19" s="39">
        <v>5681</v>
      </c>
    </row>
    <row r="20" spans="1:8" x14ac:dyDescent="0.35">
      <c r="A20" s="38" t="s">
        <v>22</v>
      </c>
      <c r="B20" s="39">
        <v>7512</v>
      </c>
      <c r="C20" s="39">
        <v>3721</v>
      </c>
      <c r="D20" s="39">
        <v>3791</v>
      </c>
      <c r="E20" s="38" t="s">
        <v>22</v>
      </c>
      <c r="F20" s="39">
        <v>7517</v>
      </c>
      <c r="G20" s="39">
        <v>3742</v>
      </c>
      <c r="H20" s="39">
        <v>3775</v>
      </c>
    </row>
    <row r="21" spans="1:8" x14ac:dyDescent="0.35">
      <c r="A21" s="38" t="s">
        <v>23</v>
      </c>
      <c r="B21" s="39">
        <v>7396</v>
      </c>
      <c r="C21" s="39">
        <v>3695</v>
      </c>
      <c r="D21" s="39">
        <v>3701</v>
      </c>
      <c r="E21" s="55" t="s">
        <v>23</v>
      </c>
      <c r="F21" s="39">
        <v>7618</v>
      </c>
      <c r="G21" s="39">
        <v>3790</v>
      </c>
      <c r="H21" s="39">
        <v>3828</v>
      </c>
    </row>
    <row r="22" spans="1:8" x14ac:dyDescent="0.35">
      <c r="A22" s="43" t="s">
        <v>2</v>
      </c>
      <c r="B22" s="51">
        <f>SUM(B5:B21)</f>
        <v>818370</v>
      </c>
      <c r="C22" s="51">
        <f t="shared" ref="C22:H22" si="0">SUM(C5:C21)</f>
        <v>423085</v>
      </c>
      <c r="D22" s="51">
        <f t="shared" si="0"/>
        <v>395285</v>
      </c>
      <c r="E22" s="44" t="s">
        <v>2</v>
      </c>
      <c r="F22" s="51">
        <f t="shared" si="0"/>
        <v>827038</v>
      </c>
      <c r="G22" s="51">
        <f t="shared" si="0"/>
        <v>427230</v>
      </c>
      <c r="H22" s="51">
        <f t="shared" si="0"/>
        <v>399788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3"/>
  <sheetViews>
    <sheetView workbookViewId="0">
      <selection sqref="A1:H22"/>
    </sheetView>
  </sheetViews>
  <sheetFormatPr defaultRowHeight="14.5" x14ac:dyDescent="0.35"/>
  <cols>
    <col min="1" max="1" width="8.7265625" style="2"/>
  </cols>
  <sheetData>
    <row r="1" spans="1:8" x14ac:dyDescent="0.35">
      <c r="A1" s="84" t="s">
        <v>54</v>
      </c>
      <c r="B1" s="84"/>
      <c r="C1" s="84"/>
      <c r="D1" s="84"/>
      <c r="E1" s="84"/>
      <c r="F1" s="84"/>
      <c r="G1" s="84"/>
      <c r="H1" s="84"/>
    </row>
    <row r="2" spans="1:8" x14ac:dyDescent="0.35">
      <c r="A2" s="84" t="s">
        <v>53</v>
      </c>
      <c r="B2" s="84"/>
      <c r="C2" s="59"/>
      <c r="D2" s="59"/>
      <c r="E2" s="59"/>
      <c r="F2" s="59"/>
      <c r="G2" s="59"/>
      <c r="H2" s="59"/>
    </row>
    <row r="3" spans="1:8" x14ac:dyDescent="0.35">
      <c r="A3" s="82" t="s">
        <v>29</v>
      </c>
      <c r="B3" s="81">
        <v>2023</v>
      </c>
      <c r="C3" s="81"/>
      <c r="D3" s="81"/>
      <c r="E3" s="81" t="s">
        <v>29</v>
      </c>
      <c r="F3" s="81">
        <v>2024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1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68763</v>
      </c>
      <c r="C5" s="39">
        <v>34679</v>
      </c>
      <c r="D5" s="39">
        <v>34084</v>
      </c>
      <c r="E5" s="38" t="s">
        <v>8</v>
      </c>
      <c r="F5" s="39">
        <v>67192</v>
      </c>
      <c r="G5" s="39">
        <v>33887</v>
      </c>
      <c r="H5" s="39">
        <v>33305</v>
      </c>
    </row>
    <row r="6" spans="1:8" x14ac:dyDescent="0.35">
      <c r="A6" s="38" t="s">
        <v>9</v>
      </c>
      <c r="B6" s="39">
        <v>78894</v>
      </c>
      <c r="C6" s="39">
        <v>39814</v>
      </c>
      <c r="D6" s="39">
        <v>39080</v>
      </c>
      <c r="E6" s="38" t="s">
        <v>9</v>
      </c>
      <c r="F6" s="39">
        <v>76946</v>
      </c>
      <c r="G6" s="39">
        <v>38834</v>
      </c>
      <c r="H6" s="39">
        <v>38112</v>
      </c>
    </row>
    <row r="7" spans="1:8" x14ac:dyDescent="0.35">
      <c r="A7" s="38" t="s">
        <v>10</v>
      </c>
      <c r="B7" s="39">
        <v>82065</v>
      </c>
      <c r="C7" s="39">
        <v>41408</v>
      </c>
      <c r="D7" s="39">
        <v>40657</v>
      </c>
      <c r="E7" s="38" t="s">
        <v>10</v>
      </c>
      <c r="F7" s="39">
        <v>82163</v>
      </c>
      <c r="G7" s="39">
        <v>41458</v>
      </c>
      <c r="H7" s="39">
        <v>40705</v>
      </c>
    </row>
    <row r="8" spans="1:8" x14ac:dyDescent="0.35">
      <c r="A8" s="38" t="s">
        <v>11</v>
      </c>
      <c r="B8" s="39">
        <v>70676</v>
      </c>
      <c r="C8" s="39">
        <v>35449</v>
      </c>
      <c r="D8" s="39">
        <v>35227</v>
      </c>
      <c r="E8" s="38" t="s">
        <v>11</v>
      </c>
      <c r="F8" s="39">
        <v>74929</v>
      </c>
      <c r="G8" s="39">
        <v>37632</v>
      </c>
      <c r="H8" s="39">
        <v>37297</v>
      </c>
    </row>
    <row r="9" spans="1:8" x14ac:dyDescent="0.35">
      <c r="A9" s="38" t="s">
        <v>12</v>
      </c>
      <c r="B9" s="39">
        <v>64843</v>
      </c>
      <c r="C9" s="39">
        <v>32943</v>
      </c>
      <c r="D9" s="39">
        <v>31900</v>
      </c>
      <c r="E9" s="38" t="s">
        <v>12</v>
      </c>
      <c r="F9" s="39">
        <v>63165</v>
      </c>
      <c r="G9" s="39">
        <v>32044</v>
      </c>
      <c r="H9" s="39">
        <v>31121</v>
      </c>
    </row>
    <row r="10" spans="1:8" x14ac:dyDescent="0.35">
      <c r="A10" s="38" t="s">
        <v>13</v>
      </c>
      <c r="B10" s="39">
        <v>72317</v>
      </c>
      <c r="C10" s="39">
        <v>36457</v>
      </c>
      <c r="D10" s="39">
        <v>35860</v>
      </c>
      <c r="E10" s="38" t="s">
        <v>13</v>
      </c>
      <c r="F10" s="39">
        <v>70720</v>
      </c>
      <c r="G10" s="39">
        <v>35649</v>
      </c>
      <c r="H10" s="39">
        <v>35071</v>
      </c>
    </row>
    <row r="11" spans="1:8" x14ac:dyDescent="0.35">
      <c r="A11" s="38" t="s">
        <v>14</v>
      </c>
      <c r="B11" s="39">
        <v>75343</v>
      </c>
      <c r="C11" s="39">
        <v>37363</v>
      </c>
      <c r="D11" s="39">
        <v>37980</v>
      </c>
      <c r="E11" s="38" t="s">
        <v>14</v>
      </c>
      <c r="F11" s="39">
        <v>75511</v>
      </c>
      <c r="G11" s="39">
        <v>37733</v>
      </c>
      <c r="H11" s="39">
        <v>37778</v>
      </c>
    </row>
    <row r="12" spans="1:8" x14ac:dyDescent="0.35">
      <c r="A12" s="38" t="s">
        <v>24</v>
      </c>
      <c r="B12" s="39">
        <v>71841</v>
      </c>
      <c r="C12" s="39">
        <v>37750</v>
      </c>
      <c r="D12" s="39">
        <v>34091</v>
      </c>
      <c r="E12" s="38" t="s">
        <v>24</v>
      </c>
      <c r="F12" s="39">
        <v>72414</v>
      </c>
      <c r="G12" s="39">
        <v>36872</v>
      </c>
      <c r="H12" s="39">
        <v>35542</v>
      </c>
    </row>
    <row r="13" spans="1:8" x14ac:dyDescent="0.35">
      <c r="A13" s="38" t="s">
        <v>15</v>
      </c>
      <c r="B13" s="39">
        <v>63577</v>
      </c>
      <c r="C13" s="39">
        <v>36249</v>
      </c>
      <c r="D13" s="39">
        <v>27328</v>
      </c>
      <c r="E13" s="38" t="s">
        <v>15</v>
      </c>
      <c r="F13" s="39">
        <v>65858</v>
      </c>
      <c r="G13" s="39">
        <v>37747</v>
      </c>
      <c r="H13" s="39">
        <v>28111</v>
      </c>
    </row>
    <row r="14" spans="1:8" x14ac:dyDescent="0.35">
      <c r="A14" s="38" t="s">
        <v>16</v>
      </c>
      <c r="B14" s="39">
        <v>48135</v>
      </c>
      <c r="C14" s="39">
        <v>25971</v>
      </c>
      <c r="D14" s="39">
        <v>22164</v>
      </c>
      <c r="E14" s="38" t="s">
        <v>16</v>
      </c>
      <c r="F14" s="39">
        <v>51211</v>
      </c>
      <c r="G14" s="39">
        <v>27739</v>
      </c>
      <c r="H14" s="39">
        <v>23472</v>
      </c>
    </row>
    <row r="15" spans="1:8" x14ac:dyDescent="0.35">
      <c r="A15" s="38" t="s">
        <v>17</v>
      </c>
      <c r="B15" s="39">
        <v>37414</v>
      </c>
      <c r="C15" s="39">
        <v>20224</v>
      </c>
      <c r="D15" s="39">
        <v>17190</v>
      </c>
      <c r="E15" s="38" t="s">
        <v>17</v>
      </c>
      <c r="F15" s="39">
        <v>38087</v>
      </c>
      <c r="G15" s="39">
        <v>20553</v>
      </c>
      <c r="H15" s="39">
        <v>17534</v>
      </c>
    </row>
    <row r="16" spans="1:8" x14ac:dyDescent="0.35">
      <c r="A16" s="38" t="s">
        <v>18</v>
      </c>
      <c r="B16" s="39">
        <v>31172</v>
      </c>
      <c r="C16" s="39">
        <v>16716</v>
      </c>
      <c r="D16" s="39">
        <v>14456</v>
      </c>
      <c r="E16" s="38" t="s">
        <v>18</v>
      </c>
      <c r="F16" s="39">
        <v>32810</v>
      </c>
      <c r="G16" s="39">
        <v>17655</v>
      </c>
      <c r="H16" s="39">
        <v>15155</v>
      </c>
    </row>
    <row r="17" spans="1:8" x14ac:dyDescent="0.35">
      <c r="A17" s="38" t="s">
        <v>19</v>
      </c>
      <c r="B17" s="39">
        <v>23525</v>
      </c>
      <c r="C17" s="39">
        <v>12331</v>
      </c>
      <c r="D17" s="39">
        <v>11194</v>
      </c>
      <c r="E17" s="38" t="s">
        <v>19</v>
      </c>
      <c r="F17" s="39">
        <v>23841</v>
      </c>
      <c r="G17" s="39">
        <v>12485</v>
      </c>
      <c r="H17" s="39">
        <v>11356</v>
      </c>
    </row>
    <row r="18" spans="1:8" x14ac:dyDescent="0.35">
      <c r="A18" s="38" t="s">
        <v>20</v>
      </c>
      <c r="B18" s="39">
        <v>19117</v>
      </c>
      <c r="C18" s="39">
        <v>9941</v>
      </c>
      <c r="D18" s="39">
        <v>9176</v>
      </c>
      <c r="E18" s="38" t="s">
        <v>20</v>
      </c>
      <c r="F18" s="39">
        <v>19799</v>
      </c>
      <c r="G18" s="39">
        <v>10306</v>
      </c>
      <c r="H18" s="39">
        <v>9493</v>
      </c>
    </row>
    <row r="19" spans="1:8" x14ac:dyDescent="0.35">
      <c r="A19" s="38" t="s">
        <v>21</v>
      </c>
      <c r="B19" s="39">
        <v>12320</v>
      </c>
      <c r="C19" s="39">
        <v>6292</v>
      </c>
      <c r="D19" s="39">
        <v>6028</v>
      </c>
      <c r="E19" s="38" t="s">
        <v>21</v>
      </c>
      <c r="F19" s="39">
        <v>13038</v>
      </c>
      <c r="G19" s="39">
        <v>6646</v>
      </c>
      <c r="H19" s="39">
        <v>6392</v>
      </c>
    </row>
    <row r="20" spans="1:8" x14ac:dyDescent="0.35">
      <c r="A20" s="38" t="s">
        <v>22</v>
      </c>
      <c r="B20" s="39">
        <v>7538</v>
      </c>
      <c r="C20" s="39">
        <v>3776</v>
      </c>
      <c r="D20" s="39">
        <v>3762</v>
      </c>
      <c r="E20" s="38" t="s">
        <v>22</v>
      </c>
      <c r="F20" s="39">
        <v>7642</v>
      </c>
      <c r="G20" s="39">
        <v>3848</v>
      </c>
      <c r="H20" s="39">
        <v>3794</v>
      </c>
    </row>
    <row r="21" spans="1:8" x14ac:dyDescent="0.35">
      <c r="A21" s="38" t="s">
        <v>23</v>
      </c>
      <c r="B21" s="39">
        <v>7839</v>
      </c>
      <c r="C21" s="39">
        <v>3884</v>
      </c>
      <c r="D21" s="39">
        <v>3955</v>
      </c>
      <c r="E21" s="55" t="s">
        <v>23</v>
      </c>
      <c r="F21" s="39">
        <v>8037</v>
      </c>
      <c r="G21" s="39">
        <v>3970</v>
      </c>
      <c r="H21" s="39">
        <v>4067</v>
      </c>
    </row>
    <row r="22" spans="1:8" x14ac:dyDescent="0.35">
      <c r="A22" s="43" t="s">
        <v>2</v>
      </c>
      <c r="B22" s="51">
        <f>SUM(B5:B21)</f>
        <v>835379</v>
      </c>
      <c r="C22" s="51">
        <f t="shared" ref="C22:D22" si="0">SUM(C5:C21)</f>
        <v>431247</v>
      </c>
      <c r="D22" s="51">
        <f t="shared" si="0"/>
        <v>404132</v>
      </c>
      <c r="E22" s="34" t="s">
        <v>2</v>
      </c>
      <c r="F22" s="51">
        <f>SUM(F5:F21)</f>
        <v>843363</v>
      </c>
      <c r="G22" s="51">
        <f>SUM(G5:G21)</f>
        <v>435058</v>
      </c>
      <c r="H22" s="51">
        <f>SUM(H5:H21)</f>
        <v>408305</v>
      </c>
    </row>
    <row r="23" spans="1:8" x14ac:dyDescent="0.35">
      <c r="E23" s="2"/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2"/>
  <sheetViews>
    <sheetView workbookViewId="0">
      <selection sqref="A1:H22"/>
    </sheetView>
  </sheetViews>
  <sheetFormatPr defaultRowHeight="14.5" x14ac:dyDescent="0.35"/>
  <sheetData>
    <row r="1" spans="1:8" x14ac:dyDescent="0.35">
      <c r="A1" s="83" t="s">
        <v>57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58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34">
        <v>2025</v>
      </c>
      <c r="C3" s="34"/>
      <c r="D3" s="34"/>
      <c r="E3" s="82" t="s">
        <v>29</v>
      </c>
      <c r="F3" s="81">
        <v>2026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2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65982</v>
      </c>
      <c r="C5" s="39">
        <v>33276</v>
      </c>
      <c r="D5" s="39">
        <v>32706</v>
      </c>
      <c r="E5" s="38" t="s">
        <v>8</v>
      </c>
      <c r="F5" s="39">
        <v>64877</v>
      </c>
      <c r="G5" s="39">
        <v>32718</v>
      </c>
      <c r="H5" s="39">
        <v>32159</v>
      </c>
    </row>
    <row r="6" spans="1:8" x14ac:dyDescent="0.35">
      <c r="A6" s="38" t="s">
        <v>9</v>
      </c>
      <c r="B6" s="39">
        <v>74575</v>
      </c>
      <c r="C6" s="39">
        <v>37641</v>
      </c>
      <c r="D6" s="39">
        <v>36934</v>
      </c>
      <c r="E6" s="38" t="s">
        <v>9</v>
      </c>
      <c r="F6" s="39">
        <v>72314</v>
      </c>
      <c r="G6" s="39">
        <v>36501</v>
      </c>
      <c r="H6" s="39">
        <v>35813</v>
      </c>
    </row>
    <row r="7" spans="1:8" x14ac:dyDescent="0.35">
      <c r="A7" s="38" t="s">
        <v>10</v>
      </c>
      <c r="B7" s="39">
        <v>81911</v>
      </c>
      <c r="C7" s="39">
        <v>41331</v>
      </c>
      <c r="D7" s="39">
        <v>40580</v>
      </c>
      <c r="E7" s="38" t="s">
        <v>10</v>
      </c>
      <c r="F7" s="39">
        <v>81271</v>
      </c>
      <c r="G7" s="39">
        <v>41010</v>
      </c>
      <c r="H7" s="39">
        <v>40261</v>
      </c>
    </row>
    <row r="8" spans="1:8" x14ac:dyDescent="0.35">
      <c r="A8" s="38" t="s">
        <v>11</v>
      </c>
      <c r="B8" s="39">
        <v>79870</v>
      </c>
      <c r="C8" s="39">
        <v>40295</v>
      </c>
      <c r="D8" s="39">
        <v>39575</v>
      </c>
      <c r="E8" s="38" t="s">
        <v>11</v>
      </c>
      <c r="F8" s="39">
        <v>80757</v>
      </c>
      <c r="G8" s="39">
        <v>40742</v>
      </c>
      <c r="H8" s="39">
        <v>40015</v>
      </c>
    </row>
    <row r="9" spans="1:8" x14ac:dyDescent="0.35">
      <c r="A9" s="38" t="s">
        <v>12</v>
      </c>
      <c r="B9" s="39">
        <v>61222</v>
      </c>
      <c r="C9" s="39">
        <v>30849</v>
      </c>
      <c r="D9" s="39">
        <v>30373</v>
      </c>
      <c r="E9" s="38" t="s">
        <v>12</v>
      </c>
      <c r="F9" s="39">
        <v>63725</v>
      </c>
      <c r="G9" s="39">
        <v>32044</v>
      </c>
      <c r="H9" s="39">
        <v>31681</v>
      </c>
    </row>
    <row r="10" spans="1:8" x14ac:dyDescent="0.35">
      <c r="A10" s="38" t="s">
        <v>13</v>
      </c>
      <c r="B10" s="39">
        <v>69126</v>
      </c>
      <c r="C10" s="39">
        <v>34882</v>
      </c>
      <c r="D10" s="39">
        <v>34244</v>
      </c>
      <c r="E10" s="38" t="s">
        <v>13</v>
      </c>
      <c r="F10" s="39">
        <v>67574</v>
      </c>
      <c r="G10" s="42">
        <v>34176</v>
      </c>
      <c r="H10" s="39">
        <v>33398</v>
      </c>
    </row>
    <row r="11" spans="1:8" x14ac:dyDescent="0.35">
      <c r="A11" s="38" t="s">
        <v>14</v>
      </c>
      <c r="B11" s="39">
        <v>75244</v>
      </c>
      <c r="C11" s="39">
        <v>37809</v>
      </c>
      <c r="D11" s="39">
        <v>37435</v>
      </c>
      <c r="E11" s="38" t="s">
        <v>14</v>
      </c>
      <c r="F11" s="39">
        <v>74496</v>
      </c>
      <c r="G11" s="39">
        <v>37533</v>
      </c>
      <c r="H11" s="39">
        <v>36963</v>
      </c>
    </row>
    <row r="12" spans="1:8" x14ac:dyDescent="0.35">
      <c r="A12" s="38" t="s">
        <v>24</v>
      </c>
      <c r="B12" s="39">
        <v>72983</v>
      </c>
      <c r="C12" s="39">
        <v>36347</v>
      </c>
      <c r="D12" s="39">
        <v>36636</v>
      </c>
      <c r="E12" s="38" t="s">
        <v>24</v>
      </c>
      <c r="F12" s="39">
        <v>73604</v>
      </c>
      <c r="G12" s="39">
        <v>36283</v>
      </c>
      <c r="H12" s="39">
        <v>37321</v>
      </c>
    </row>
    <row r="13" spans="1:8" x14ac:dyDescent="0.35">
      <c r="A13" s="38" t="s">
        <v>15</v>
      </c>
      <c r="B13" s="39">
        <v>67761</v>
      </c>
      <c r="C13" s="39">
        <v>38610</v>
      </c>
      <c r="D13" s="39">
        <v>29151</v>
      </c>
      <c r="E13" s="38" t="s">
        <v>15</v>
      </c>
      <c r="F13" s="39">
        <v>69219</v>
      </c>
      <c r="G13" s="39">
        <v>38720</v>
      </c>
      <c r="H13" s="39">
        <v>30499</v>
      </c>
    </row>
    <row r="14" spans="1:8" x14ac:dyDescent="0.35">
      <c r="A14" s="38" t="s">
        <v>16</v>
      </c>
      <c r="B14" s="56">
        <v>54197</v>
      </c>
      <c r="C14" s="39">
        <v>29592</v>
      </c>
      <c r="D14" s="60">
        <v>24605</v>
      </c>
      <c r="E14" s="38" t="s">
        <v>16</v>
      </c>
      <c r="F14" s="60">
        <v>57062</v>
      </c>
      <c r="G14" s="60">
        <v>31562</v>
      </c>
      <c r="H14" s="60">
        <v>25500</v>
      </c>
    </row>
    <row r="15" spans="1:8" x14ac:dyDescent="0.35">
      <c r="A15" s="38" t="s">
        <v>17</v>
      </c>
      <c r="B15" s="39">
        <v>39366</v>
      </c>
      <c r="C15" s="39">
        <v>21222</v>
      </c>
      <c r="D15" s="39">
        <v>18144</v>
      </c>
      <c r="E15" s="38" t="s">
        <v>17</v>
      </c>
      <c r="F15" s="39">
        <v>41323</v>
      </c>
      <c r="G15" s="39">
        <v>22252</v>
      </c>
      <c r="H15" s="39">
        <v>19071</v>
      </c>
    </row>
    <row r="16" spans="1:8" x14ac:dyDescent="0.35">
      <c r="A16" s="38" t="s">
        <v>18</v>
      </c>
      <c r="B16" s="39">
        <v>34072</v>
      </c>
      <c r="C16" s="39">
        <v>18365</v>
      </c>
      <c r="D16" s="39">
        <v>15707</v>
      </c>
      <c r="E16" s="38" t="s">
        <v>18</v>
      </c>
      <c r="F16" s="39">
        <v>34858</v>
      </c>
      <c r="G16" s="39">
        <v>18789</v>
      </c>
      <c r="H16" s="39">
        <v>16069</v>
      </c>
    </row>
    <row r="17" spans="1:8" x14ac:dyDescent="0.35">
      <c r="A17" s="38" t="s">
        <v>19</v>
      </c>
      <c r="B17" s="39">
        <v>24529</v>
      </c>
      <c r="C17" s="39">
        <v>12862</v>
      </c>
      <c r="D17" s="39">
        <v>11667</v>
      </c>
      <c r="E17" s="38" t="s">
        <v>19</v>
      </c>
      <c r="F17" s="39">
        <v>25676</v>
      </c>
      <c r="G17" s="39">
        <v>13511</v>
      </c>
      <c r="H17" s="39">
        <v>12165</v>
      </c>
    </row>
    <row r="18" spans="1:8" x14ac:dyDescent="0.35">
      <c r="A18" s="38" t="s">
        <v>20</v>
      </c>
      <c r="B18" s="39">
        <v>20311</v>
      </c>
      <c r="C18" s="39">
        <v>10572</v>
      </c>
      <c r="D18" s="39">
        <v>9739</v>
      </c>
      <c r="E18" s="38" t="s">
        <v>20</v>
      </c>
      <c r="F18" s="39">
        <v>20607</v>
      </c>
      <c r="G18" s="39">
        <v>10710</v>
      </c>
      <c r="H18" s="39">
        <v>9897</v>
      </c>
    </row>
    <row r="19" spans="1:8" x14ac:dyDescent="0.35">
      <c r="A19" s="38" t="s">
        <v>21</v>
      </c>
      <c r="B19" s="39">
        <v>13756</v>
      </c>
      <c r="C19" s="39">
        <v>7008</v>
      </c>
      <c r="D19" s="39">
        <v>6748</v>
      </c>
      <c r="E19" s="38" t="s">
        <v>21</v>
      </c>
      <c r="F19" s="39">
        <v>14482</v>
      </c>
      <c r="G19" s="39">
        <v>7384</v>
      </c>
      <c r="H19" s="39">
        <v>7098</v>
      </c>
    </row>
    <row r="20" spans="1:8" x14ac:dyDescent="0.35">
      <c r="A20" s="38" t="s">
        <v>22</v>
      </c>
      <c r="B20" s="39">
        <v>7869</v>
      </c>
      <c r="C20" s="39">
        <v>3973</v>
      </c>
      <c r="D20" s="39">
        <v>3896</v>
      </c>
      <c r="E20" s="38" t="s">
        <v>22</v>
      </c>
      <c r="F20" s="39">
        <v>8224</v>
      </c>
      <c r="G20" s="39">
        <v>4151</v>
      </c>
      <c r="H20" s="39">
        <v>4073</v>
      </c>
    </row>
    <row r="21" spans="1:8" x14ac:dyDescent="0.35">
      <c r="A21" s="38" t="s">
        <v>23</v>
      </c>
      <c r="B21" s="39">
        <v>8202</v>
      </c>
      <c r="C21" s="39">
        <v>4045</v>
      </c>
      <c r="D21" s="39">
        <v>4157</v>
      </c>
      <c r="E21" s="38" t="s">
        <v>23</v>
      </c>
      <c r="F21" s="39">
        <v>2341</v>
      </c>
      <c r="G21" s="39">
        <v>4114</v>
      </c>
      <c r="H21" s="39">
        <v>4227</v>
      </c>
    </row>
    <row r="22" spans="1:8" x14ac:dyDescent="0.35">
      <c r="A22" s="43" t="s">
        <v>2</v>
      </c>
      <c r="B22" s="51">
        <f>SUM(B5:B21)</f>
        <v>850976</v>
      </c>
      <c r="C22" s="51">
        <f>SUM(C5:C21)</f>
        <v>438679</v>
      </c>
      <c r="D22" s="51">
        <f>SUM(D5:D21)</f>
        <v>412297</v>
      </c>
      <c r="E22" s="43" t="s">
        <v>2</v>
      </c>
      <c r="F22" s="51">
        <f>SUM(F5:F21)</f>
        <v>852410</v>
      </c>
      <c r="G22" s="51">
        <f>SUM(G5:G21)</f>
        <v>442200</v>
      </c>
      <c r="H22" s="51">
        <f>SUM(H5:H21)</f>
        <v>416210</v>
      </c>
    </row>
  </sheetData>
  <mergeCells count="5">
    <mergeCell ref="A3:A4"/>
    <mergeCell ref="E3:E4"/>
    <mergeCell ref="F3:H3"/>
    <mergeCell ref="A1:H1"/>
    <mergeCell ref="A2:B2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workbookViewId="0">
      <selection sqref="A1:H22"/>
    </sheetView>
  </sheetViews>
  <sheetFormatPr defaultRowHeight="14.5" x14ac:dyDescent="0.35"/>
  <cols>
    <col min="1" max="1" width="8.7265625" style="2"/>
    <col min="5" max="5" width="8.7265625" style="2"/>
  </cols>
  <sheetData>
    <row r="1" spans="1:8" x14ac:dyDescent="0.35">
      <c r="A1" s="83" t="s">
        <v>59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60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34">
        <v>2027</v>
      </c>
      <c r="C3" s="34"/>
      <c r="D3" s="34"/>
      <c r="E3" s="82" t="s">
        <v>29</v>
      </c>
      <c r="F3" s="81">
        <v>2028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2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63920</v>
      </c>
      <c r="C5" s="39">
        <v>32235</v>
      </c>
      <c r="D5" s="39">
        <v>31685</v>
      </c>
      <c r="E5" s="38" t="s">
        <v>8</v>
      </c>
      <c r="F5" s="39">
        <v>63154</v>
      </c>
      <c r="G5" s="39">
        <v>31848</v>
      </c>
      <c r="H5" s="39">
        <v>31306</v>
      </c>
    </row>
    <row r="6" spans="1:8" x14ac:dyDescent="0.35">
      <c r="A6" s="38" t="s">
        <v>9</v>
      </c>
      <c r="B6" s="39">
        <v>70225</v>
      </c>
      <c r="C6" s="39">
        <v>35448</v>
      </c>
      <c r="D6" s="39">
        <v>34777</v>
      </c>
      <c r="E6" s="38" t="s">
        <v>9</v>
      </c>
      <c r="F6" s="39">
        <v>68372</v>
      </c>
      <c r="G6" s="39">
        <v>34512</v>
      </c>
      <c r="H6" s="39">
        <v>33860</v>
      </c>
    </row>
    <row r="7" spans="1:8" x14ac:dyDescent="0.35">
      <c r="A7" s="38" t="s">
        <v>10</v>
      </c>
      <c r="B7" s="39">
        <v>80209</v>
      </c>
      <c r="C7" s="39">
        <v>40476</v>
      </c>
      <c r="D7" s="39">
        <v>39733</v>
      </c>
      <c r="E7" s="38" t="s">
        <v>10</v>
      </c>
      <c r="F7" s="39">
        <v>78710</v>
      </c>
      <c r="G7" s="39">
        <v>39722</v>
      </c>
      <c r="H7" s="39">
        <v>38988</v>
      </c>
    </row>
    <row r="8" spans="1:8" x14ac:dyDescent="0.35">
      <c r="A8" s="38" t="s">
        <v>11</v>
      </c>
      <c r="B8" s="39">
        <v>81430</v>
      </c>
      <c r="C8" s="39">
        <v>41081</v>
      </c>
      <c r="D8" s="39">
        <v>40349</v>
      </c>
      <c r="E8" s="38" t="s">
        <v>11</v>
      </c>
      <c r="F8" s="39">
        <v>81842</v>
      </c>
      <c r="G8" s="39">
        <v>41289</v>
      </c>
      <c r="H8" s="39">
        <v>40553</v>
      </c>
    </row>
    <row r="9" spans="1:8" x14ac:dyDescent="0.35">
      <c r="A9" s="38" t="s">
        <v>12</v>
      </c>
      <c r="B9" s="39">
        <v>66778</v>
      </c>
      <c r="C9" s="39">
        <v>33513</v>
      </c>
      <c r="D9" s="39">
        <v>33265</v>
      </c>
      <c r="E9" s="38" t="s">
        <v>12</v>
      </c>
      <c r="F9" s="39">
        <v>70408</v>
      </c>
      <c r="G9" s="39">
        <v>35304</v>
      </c>
      <c r="H9" s="39">
        <v>35104</v>
      </c>
    </row>
    <row r="10" spans="1:8" x14ac:dyDescent="0.35">
      <c r="A10" s="38" t="s">
        <v>13</v>
      </c>
      <c r="B10" s="39">
        <v>66063</v>
      </c>
      <c r="C10" s="39">
        <v>33501</v>
      </c>
      <c r="D10" s="39">
        <v>32562</v>
      </c>
      <c r="E10" s="38" t="s">
        <v>13</v>
      </c>
      <c r="F10" s="42">
        <v>64527</v>
      </c>
      <c r="G10" s="39">
        <v>32774</v>
      </c>
      <c r="H10" s="39">
        <v>31753</v>
      </c>
    </row>
    <row r="11" spans="1:8" x14ac:dyDescent="0.35">
      <c r="A11" s="38" t="s">
        <v>14</v>
      </c>
      <c r="B11" s="39">
        <v>73329</v>
      </c>
      <c r="C11" s="39">
        <v>36974</v>
      </c>
      <c r="D11" s="39">
        <v>36355</v>
      </c>
      <c r="E11" s="38" t="s">
        <v>14</v>
      </c>
      <c r="F11" s="39">
        <v>71872</v>
      </c>
      <c r="G11" s="39">
        <v>36228</v>
      </c>
      <c r="H11" s="39">
        <v>35644</v>
      </c>
    </row>
    <row r="12" spans="1:8" x14ac:dyDescent="0.35">
      <c r="A12" s="38" t="s">
        <v>24</v>
      </c>
      <c r="B12" s="39">
        <v>74222</v>
      </c>
      <c r="C12" s="39">
        <v>36575</v>
      </c>
      <c r="D12" s="39">
        <v>37647</v>
      </c>
      <c r="E12" s="38" t="s">
        <v>24</v>
      </c>
      <c r="F12" s="39">
        <v>74711</v>
      </c>
      <c r="G12" s="39">
        <v>37044</v>
      </c>
      <c r="H12" s="39">
        <v>37667</v>
      </c>
    </row>
    <row r="13" spans="1:8" x14ac:dyDescent="0.35">
      <c r="A13" s="38" t="s">
        <v>15</v>
      </c>
      <c r="B13" s="39">
        <v>70241</v>
      </c>
      <c r="C13" s="39">
        <v>38173</v>
      </c>
      <c r="D13" s="39">
        <v>32068</v>
      </c>
      <c r="E13" s="38" t="s">
        <v>15</v>
      </c>
      <c r="F13" s="39">
        <v>70955</v>
      </c>
      <c r="G13" s="39">
        <v>37263</v>
      </c>
      <c r="H13" s="39">
        <v>33692</v>
      </c>
    </row>
    <row r="14" spans="1:8" x14ac:dyDescent="0.35">
      <c r="A14" s="38" t="s">
        <v>16</v>
      </c>
      <c r="B14" s="39">
        <v>59819</v>
      </c>
      <c r="C14" s="39">
        <v>33614</v>
      </c>
      <c r="D14" s="39">
        <v>26205</v>
      </c>
      <c r="E14" s="38" t="s">
        <v>16</v>
      </c>
      <c r="F14" s="39">
        <v>62376</v>
      </c>
      <c r="G14" s="39">
        <v>35523</v>
      </c>
      <c r="H14" s="39">
        <v>26853</v>
      </c>
    </row>
    <row r="15" spans="1:8" x14ac:dyDescent="0.35">
      <c r="A15" s="38" t="s">
        <v>17</v>
      </c>
      <c r="B15" s="39">
        <v>43831</v>
      </c>
      <c r="C15" s="39">
        <v>23571</v>
      </c>
      <c r="D15" s="39">
        <v>20260</v>
      </c>
      <c r="E15" s="38" t="s">
        <v>17</v>
      </c>
      <c r="F15" s="60">
        <v>46717</v>
      </c>
      <c r="G15" s="39">
        <v>25132</v>
      </c>
      <c r="H15" s="39">
        <v>21585</v>
      </c>
    </row>
    <row r="16" spans="1:8" x14ac:dyDescent="0.35">
      <c r="A16" s="38" t="s">
        <v>18</v>
      </c>
      <c r="B16" s="39">
        <v>35291</v>
      </c>
      <c r="C16" s="39">
        <v>19001</v>
      </c>
      <c r="D16" s="39">
        <v>16290</v>
      </c>
      <c r="E16" s="38" t="s">
        <v>18</v>
      </c>
      <c r="F16" s="39">
        <v>35649</v>
      </c>
      <c r="G16" s="39">
        <v>19161</v>
      </c>
      <c r="H16" s="39">
        <v>16488</v>
      </c>
    </row>
    <row r="17" spans="1:8" x14ac:dyDescent="0.35">
      <c r="A17" s="38" t="s">
        <v>19</v>
      </c>
      <c r="B17" s="39">
        <v>27201</v>
      </c>
      <c r="C17" s="39">
        <v>14384</v>
      </c>
      <c r="D17" s="39">
        <v>12817</v>
      </c>
      <c r="E17" s="38" t="s">
        <v>19</v>
      </c>
      <c r="F17" s="39">
        <v>28887</v>
      </c>
      <c r="G17" s="39">
        <v>15350</v>
      </c>
      <c r="H17" s="39">
        <v>13537</v>
      </c>
    </row>
    <row r="18" spans="1:8" x14ac:dyDescent="0.35">
      <c r="A18" s="38" t="s">
        <v>20</v>
      </c>
      <c r="B18" s="40">
        <v>20734</v>
      </c>
      <c r="C18" s="39">
        <v>10751</v>
      </c>
      <c r="D18" s="39">
        <v>9983</v>
      </c>
      <c r="E18" s="38" t="s">
        <v>20</v>
      </c>
      <c r="F18" s="39">
        <v>20849</v>
      </c>
      <c r="G18" s="39">
        <v>10787</v>
      </c>
      <c r="H18" s="39">
        <v>10062</v>
      </c>
    </row>
    <row r="19" spans="1:8" x14ac:dyDescent="0.35">
      <c r="A19" s="38" t="s">
        <v>21</v>
      </c>
      <c r="B19" s="39">
        <v>15221</v>
      </c>
      <c r="C19" s="39">
        <v>7775</v>
      </c>
      <c r="D19" s="39">
        <v>7446</v>
      </c>
      <c r="E19" s="38" t="s">
        <v>21</v>
      </c>
      <c r="F19" s="39">
        <v>15918</v>
      </c>
      <c r="G19" s="39">
        <v>8146</v>
      </c>
      <c r="H19" s="39">
        <v>7772</v>
      </c>
    </row>
    <row r="20" spans="1:8" x14ac:dyDescent="0.35">
      <c r="A20" s="38" t="s">
        <v>22</v>
      </c>
      <c r="B20" s="39">
        <v>8678</v>
      </c>
      <c r="C20" s="39">
        <v>4372</v>
      </c>
      <c r="D20" s="39">
        <v>4306</v>
      </c>
      <c r="E20" s="38" t="s">
        <v>22</v>
      </c>
      <c r="F20" s="39">
        <v>9201</v>
      </c>
      <c r="G20" s="39">
        <v>4624</v>
      </c>
      <c r="H20" s="39">
        <v>4577</v>
      </c>
    </row>
    <row r="21" spans="1:8" x14ac:dyDescent="0.35">
      <c r="A21" s="38" t="s">
        <v>23</v>
      </c>
      <c r="B21" s="39">
        <v>8470</v>
      </c>
      <c r="C21" s="39">
        <v>4182</v>
      </c>
      <c r="D21" s="39">
        <v>4288</v>
      </c>
      <c r="E21" s="38" t="s">
        <v>23</v>
      </c>
      <c r="F21" s="39">
        <v>8611</v>
      </c>
      <c r="G21" s="39">
        <v>4258</v>
      </c>
      <c r="H21" s="39">
        <v>4353</v>
      </c>
    </row>
    <row r="22" spans="1:8" x14ac:dyDescent="0.35">
      <c r="A22" s="43" t="s">
        <v>2</v>
      </c>
      <c r="B22" s="51">
        <f>SUM(B5:B21)</f>
        <v>865662</v>
      </c>
      <c r="C22" s="51">
        <f>SUM(C5:C21)</f>
        <v>445626</v>
      </c>
      <c r="D22" s="51">
        <f>SUM(D5:D21)</f>
        <v>420036</v>
      </c>
      <c r="E22" s="43" t="s">
        <v>2</v>
      </c>
      <c r="F22" s="51">
        <f>SUM(F5:F21)</f>
        <v>872759</v>
      </c>
      <c r="G22" s="51">
        <f t="shared" ref="G22:H22" si="0">SUM(G5:G21)</f>
        <v>448965</v>
      </c>
      <c r="H22" s="51">
        <f t="shared" si="0"/>
        <v>423794</v>
      </c>
    </row>
  </sheetData>
  <mergeCells count="5">
    <mergeCell ref="A3:A4"/>
    <mergeCell ref="E3:E4"/>
    <mergeCell ref="F3:H3"/>
    <mergeCell ref="A1:H1"/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2"/>
  <sheetViews>
    <sheetView workbookViewId="0">
      <selection sqref="A1:H22"/>
    </sheetView>
  </sheetViews>
  <sheetFormatPr defaultRowHeight="14.5" x14ac:dyDescent="0.35"/>
  <cols>
    <col min="1" max="1" width="8.7265625" style="2"/>
    <col min="5" max="5" width="8.7265625" style="2"/>
  </cols>
  <sheetData>
    <row r="1" spans="1:8" x14ac:dyDescent="0.35">
      <c r="A1" s="83" t="s">
        <v>62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61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81">
        <v>2029</v>
      </c>
      <c r="C3" s="81"/>
      <c r="D3" s="81"/>
      <c r="E3" s="82" t="s">
        <v>29</v>
      </c>
      <c r="F3" s="81">
        <v>2030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2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62612</v>
      </c>
      <c r="C5" s="39">
        <v>31574</v>
      </c>
      <c r="D5" s="39">
        <v>31038</v>
      </c>
      <c r="E5" s="38" t="s">
        <v>8</v>
      </c>
      <c r="F5" s="39">
        <v>62326</v>
      </c>
      <c r="G5" s="39">
        <v>31429</v>
      </c>
      <c r="H5" s="39">
        <v>30897</v>
      </c>
    </row>
    <row r="6" spans="1:8" x14ac:dyDescent="0.35">
      <c r="A6" s="38" t="s">
        <v>9</v>
      </c>
      <c r="B6" s="39">
        <v>66819</v>
      </c>
      <c r="C6" s="39">
        <v>33727</v>
      </c>
      <c r="D6" s="39">
        <v>33092</v>
      </c>
      <c r="E6" s="38" t="s">
        <v>9</v>
      </c>
      <c r="F6" s="39">
        <v>65627</v>
      </c>
      <c r="G6" s="39">
        <v>33124</v>
      </c>
      <c r="H6" s="39">
        <v>32503</v>
      </c>
    </row>
    <row r="7" spans="1:8" x14ac:dyDescent="0.35">
      <c r="A7" s="38" t="s">
        <v>10</v>
      </c>
      <c r="B7" s="39">
        <v>76772</v>
      </c>
      <c r="C7" s="39">
        <v>38747</v>
      </c>
      <c r="D7" s="39">
        <v>38025</v>
      </c>
      <c r="E7" s="38" t="s">
        <v>10</v>
      </c>
      <c r="F7" s="39">
        <v>74410</v>
      </c>
      <c r="G7" s="39">
        <v>37558</v>
      </c>
      <c r="H7" s="39">
        <v>36852</v>
      </c>
    </row>
    <row r="8" spans="1:8" x14ac:dyDescent="0.35">
      <c r="A8" s="38" t="s">
        <v>11</v>
      </c>
      <c r="B8" s="39">
        <v>81945</v>
      </c>
      <c r="C8" s="39">
        <v>41341</v>
      </c>
      <c r="D8" s="39">
        <v>40604</v>
      </c>
      <c r="E8" s="38" t="s">
        <v>11</v>
      </c>
      <c r="F8" s="39">
        <v>81700</v>
      </c>
      <c r="G8" s="39">
        <v>41218</v>
      </c>
      <c r="H8" s="39">
        <v>40482</v>
      </c>
    </row>
    <row r="9" spans="1:8" x14ac:dyDescent="0.35">
      <c r="A9" s="38" t="s">
        <v>12</v>
      </c>
      <c r="B9" s="39">
        <v>74651</v>
      </c>
      <c r="C9" s="39">
        <v>37481</v>
      </c>
      <c r="D9" s="39">
        <v>37170</v>
      </c>
      <c r="E9" s="38" t="s">
        <v>12</v>
      </c>
      <c r="F9" s="39">
        <v>79580</v>
      </c>
      <c r="G9" s="39">
        <v>40136</v>
      </c>
      <c r="H9" s="39">
        <v>39444</v>
      </c>
    </row>
    <row r="10" spans="1:8" x14ac:dyDescent="0.35">
      <c r="A10" s="38" t="s">
        <v>13</v>
      </c>
      <c r="B10" s="39">
        <v>62864</v>
      </c>
      <c r="C10" s="39">
        <v>31883</v>
      </c>
      <c r="D10" s="39">
        <v>30981</v>
      </c>
      <c r="E10" s="38" t="s">
        <v>13</v>
      </c>
      <c r="F10" s="39">
        <v>60938</v>
      </c>
      <c r="G10" s="39">
        <v>30698</v>
      </c>
      <c r="H10" s="39">
        <v>30240</v>
      </c>
    </row>
    <row r="11" spans="1:8" x14ac:dyDescent="0.35">
      <c r="A11" s="38" t="s">
        <v>14</v>
      </c>
      <c r="B11" s="39">
        <v>70295</v>
      </c>
      <c r="C11" s="39">
        <v>35431</v>
      </c>
      <c r="D11" s="39">
        <v>34864</v>
      </c>
      <c r="E11" s="38" t="s">
        <v>14</v>
      </c>
      <c r="F11" s="39">
        <v>68722</v>
      </c>
      <c r="G11" s="39">
        <v>34674</v>
      </c>
      <c r="H11" s="39">
        <v>34048</v>
      </c>
    </row>
    <row r="12" spans="1:8" x14ac:dyDescent="0.35">
      <c r="A12" s="38" t="s">
        <v>24</v>
      </c>
      <c r="B12" s="39">
        <v>74890</v>
      </c>
      <c r="C12" s="39">
        <v>37417</v>
      </c>
      <c r="D12" s="39">
        <v>37473</v>
      </c>
      <c r="E12" s="38" t="s">
        <v>24</v>
      </c>
      <c r="F12" s="39">
        <v>74640</v>
      </c>
      <c r="G12" s="39">
        <v>37499</v>
      </c>
      <c r="H12" s="39">
        <v>37141</v>
      </c>
    </row>
    <row r="13" spans="1:8" x14ac:dyDescent="0.35">
      <c r="A13" s="38" t="s">
        <v>15</v>
      </c>
      <c r="B13" s="39">
        <v>71540</v>
      </c>
      <c r="C13" s="39">
        <v>36406</v>
      </c>
      <c r="D13" s="39">
        <v>35134</v>
      </c>
      <c r="E13" s="38" t="s">
        <v>15</v>
      </c>
      <c r="F13" s="39">
        <v>72121</v>
      </c>
      <c r="G13" s="39">
        <v>35898</v>
      </c>
      <c r="H13" s="39">
        <v>36223</v>
      </c>
    </row>
    <row r="14" spans="1:8" x14ac:dyDescent="0.35">
      <c r="A14" s="38" t="s">
        <v>16</v>
      </c>
      <c r="B14" s="39">
        <v>64633</v>
      </c>
      <c r="C14" s="39">
        <v>37001</v>
      </c>
      <c r="D14" s="39">
        <v>27632</v>
      </c>
      <c r="E14" s="38" t="s">
        <v>16</v>
      </c>
      <c r="F14" s="39">
        <v>66521</v>
      </c>
      <c r="G14" s="39">
        <v>37857</v>
      </c>
      <c r="H14" s="39">
        <v>28664</v>
      </c>
    </row>
    <row r="15" spans="1:8" x14ac:dyDescent="0.35">
      <c r="A15" s="38" t="s">
        <v>17</v>
      </c>
      <c r="B15" s="39">
        <v>49722</v>
      </c>
      <c r="C15" s="39">
        <v>26856</v>
      </c>
      <c r="D15" s="39">
        <v>22866</v>
      </c>
      <c r="E15" s="38" t="s">
        <v>17</v>
      </c>
      <c r="F15" s="39">
        <v>52644</v>
      </c>
      <c r="G15" s="39">
        <v>28665</v>
      </c>
      <c r="H15" s="39">
        <v>23979</v>
      </c>
    </row>
    <row r="16" spans="1:8" x14ac:dyDescent="0.35">
      <c r="A16" s="38" t="s">
        <v>18</v>
      </c>
      <c r="B16" s="39">
        <v>36320</v>
      </c>
      <c r="C16" s="39">
        <v>19490</v>
      </c>
      <c r="D16" s="39">
        <v>16830</v>
      </c>
      <c r="E16" s="38" t="s">
        <v>18</v>
      </c>
      <c r="F16" s="39">
        <v>37570</v>
      </c>
      <c r="G16" s="39">
        <v>20143</v>
      </c>
      <c r="H16" s="39">
        <v>17427</v>
      </c>
    </row>
    <row r="17" spans="1:8" x14ac:dyDescent="0.35">
      <c r="A17" s="38" t="s">
        <v>19</v>
      </c>
      <c r="B17" s="39">
        <v>30426</v>
      </c>
      <c r="C17" s="39">
        <v>16225</v>
      </c>
      <c r="D17" s="39">
        <v>14201</v>
      </c>
      <c r="E17" s="38" t="s">
        <v>19</v>
      </c>
      <c r="F17" s="39">
        <v>31614</v>
      </c>
      <c r="G17" s="39">
        <v>16887</v>
      </c>
      <c r="H17" s="39">
        <v>14727</v>
      </c>
    </row>
    <row r="18" spans="1:8" x14ac:dyDescent="0.35">
      <c r="A18" s="38" t="s">
        <v>20</v>
      </c>
      <c r="B18" s="39">
        <v>21161</v>
      </c>
      <c r="C18" s="39">
        <v>10940</v>
      </c>
      <c r="D18" s="39">
        <v>10221</v>
      </c>
      <c r="E18" s="38" t="s">
        <v>20</v>
      </c>
      <c r="F18" s="39">
        <v>21807</v>
      </c>
      <c r="G18" s="42">
        <v>11290</v>
      </c>
      <c r="H18" s="39">
        <v>10517</v>
      </c>
    </row>
    <row r="19" spans="1:8" x14ac:dyDescent="0.35">
      <c r="A19" s="38" t="s">
        <v>21</v>
      </c>
      <c r="B19" s="39">
        <v>16506</v>
      </c>
      <c r="C19" s="39">
        <v>8456</v>
      </c>
      <c r="D19" s="39">
        <v>8050</v>
      </c>
      <c r="E19" s="38" t="s">
        <v>21</v>
      </c>
      <c r="F19" s="39">
        <v>16954</v>
      </c>
      <c r="G19" s="39">
        <v>8685</v>
      </c>
      <c r="H19" s="39">
        <v>8269</v>
      </c>
    </row>
    <row r="20" spans="1:8" x14ac:dyDescent="0.35">
      <c r="A20" s="38" t="s">
        <v>22</v>
      </c>
      <c r="B20" s="39">
        <v>9754</v>
      </c>
      <c r="C20" s="39">
        <v>4893</v>
      </c>
      <c r="D20" s="39">
        <v>4861</v>
      </c>
      <c r="E20" s="38" t="s">
        <v>22</v>
      </c>
      <c r="F20" s="39">
        <v>10306</v>
      </c>
      <c r="G20" s="39">
        <v>5168</v>
      </c>
      <c r="H20" s="39">
        <v>5138</v>
      </c>
    </row>
    <row r="21" spans="1:8" x14ac:dyDescent="0.35">
      <c r="A21" s="38" t="s">
        <v>23</v>
      </c>
      <c r="B21" s="39">
        <v>8797</v>
      </c>
      <c r="C21" s="39">
        <v>4356</v>
      </c>
      <c r="D21" s="39">
        <v>4441</v>
      </c>
      <c r="E21" s="38" t="s">
        <v>23</v>
      </c>
      <c r="F21" s="39">
        <v>9043</v>
      </c>
      <c r="G21" s="39">
        <v>4480</v>
      </c>
      <c r="H21" s="39">
        <v>4563</v>
      </c>
    </row>
    <row r="22" spans="1:8" x14ac:dyDescent="0.35">
      <c r="A22" s="43" t="s">
        <v>2</v>
      </c>
      <c r="B22" s="51">
        <f>SUM(B5:B21)</f>
        <v>879707</v>
      </c>
      <c r="C22" s="51">
        <f t="shared" ref="C22:D22" si="0">SUM(C5:C21)</f>
        <v>452224</v>
      </c>
      <c r="D22" s="51">
        <f t="shared" si="0"/>
        <v>427483</v>
      </c>
      <c r="E22" s="43" t="s">
        <v>2</v>
      </c>
      <c r="F22" s="51">
        <f>SUM(F5:F21)</f>
        <v>886523</v>
      </c>
      <c r="G22" s="51">
        <f t="shared" ref="G22:H22" si="1">SUM(G5:G21)</f>
        <v>455409</v>
      </c>
      <c r="H22" s="51">
        <f t="shared" si="1"/>
        <v>431114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45"/>
  <sheetViews>
    <sheetView zoomScaleNormal="100" workbookViewId="0">
      <selection sqref="A1:H44"/>
    </sheetView>
  </sheetViews>
  <sheetFormatPr defaultRowHeight="14.5" x14ac:dyDescent="0.35"/>
  <cols>
    <col min="5" max="5" width="8.7265625" style="4"/>
    <col min="8" max="8" width="10.08984375" style="5" bestFit="1" customWidth="1"/>
  </cols>
  <sheetData>
    <row r="1" spans="1:11" x14ac:dyDescent="0.35">
      <c r="A1" s="85" t="s">
        <v>73</v>
      </c>
      <c r="B1" s="85"/>
      <c r="C1" s="85"/>
      <c r="D1" s="85"/>
      <c r="E1" s="85"/>
      <c r="F1" s="85"/>
      <c r="G1" s="85"/>
      <c r="H1" s="85"/>
    </row>
    <row r="2" spans="1:11" x14ac:dyDescent="0.35">
      <c r="A2" s="85" t="s">
        <v>74</v>
      </c>
      <c r="B2" s="85"/>
      <c r="C2" s="61"/>
      <c r="D2" s="61"/>
      <c r="E2" s="61"/>
      <c r="F2" s="61"/>
      <c r="G2" s="61"/>
      <c r="H2" s="61"/>
    </row>
    <row r="3" spans="1:11" x14ac:dyDescent="0.35">
      <c r="A3" s="34" t="s">
        <v>32</v>
      </c>
      <c r="B3" s="34" t="s">
        <v>2</v>
      </c>
      <c r="C3" s="34" t="s">
        <v>3</v>
      </c>
      <c r="D3" s="34" t="s">
        <v>4</v>
      </c>
      <c r="E3" s="62" t="s">
        <v>32</v>
      </c>
      <c r="F3" s="34" t="s">
        <v>2</v>
      </c>
      <c r="G3" s="34" t="s">
        <v>3</v>
      </c>
      <c r="H3" s="63" t="s">
        <v>4</v>
      </c>
      <c r="I3" s="4"/>
      <c r="J3" s="4"/>
      <c r="K3" s="4"/>
    </row>
    <row r="4" spans="1:11" x14ac:dyDescent="0.35">
      <c r="A4" s="55">
        <v>0</v>
      </c>
      <c r="B4" s="39">
        <v>14169</v>
      </c>
      <c r="C4" s="39">
        <v>6894</v>
      </c>
      <c r="D4" s="39">
        <v>7275</v>
      </c>
      <c r="E4" s="64">
        <v>41</v>
      </c>
      <c r="F4" s="39">
        <v>6813</v>
      </c>
      <c r="G4" s="39">
        <v>3684</v>
      </c>
      <c r="H4" s="65">
        <v>3129</v>
      </c>
    </row>
    <row r="5" spans="1:11" x14ac:dyDescent="0.35">
      <c r="A5" s="55">
        <v>1</v>
      </c>
      <c r="B5" s="39">
        <v>13861</v>
      </c>
      <c r="C5" s="39">
        <v>6901</v>
      </c>
      <c r="D5" s="39">
        <v>6960</v>
      </c>
      <c r="E5" s="64">
        <v>42</v>
      </c>
      <c r="F5" s="39">
        <v>6555</v>
      </c>
      <c r="G5" s="39">
        <v>3536</v>
      </c>
      <c r="H5" s="65">
        <v>3019</v>
      </c>
    </row>
    <row r="6" spans="1:11" x14ac:dyDescent="0.35">
      <c r="A6" s="55">
        <v>2</v>
      </c>
      <c r="B6" s="39">
        <v>13585</v>
      </c>
      <c r="C6" s="39">
        <v>6860</v>
      </c>
      <c r="D6" s="39">
        <v>6725</v>
      </c>
      <c r="E6" s="64">
        <v>43</v>
      </c>
      <c r="F6" s="39">
        <v>6331</v>
      </c>
      <c r="G6" s="39">
        <v>3409</v>
      </c>
      <c r="H6" s="65">
        <v>2922</v>
      </c>
    </row>
    <row r="7" spans="1:11" x14ac:dyDescent="0.35">
      <c r="A7" s="55">
        <v>3</v>
      </c>
      <c r="B7" s="39">
        <v>13361</v>
      </c>
      <c r="C7" s="39">
        <v>6797</v>
      </c>
      <c r="D7" s="39">
        <v>6564</v>
      </c>
      <c r="E7" s="64">
        <v>44</v>
      </c>
      <c r="F7" s="39">
        <v>6135</v>
      </c>
      <c r="G7" s="39">
        <v>3300</v>
      </c>
      <c r="H7" s="65">
        <v>2835</v>
      </c>
    </row>
    <row r="8" spans="1:11" x14ac:dyDescent="0.35">
      <c r="A8" s="55">
        <v>4</v>
      </c>
      <c r="B8" s="39">
        <v>13204</v>
      </c>
      <c r="C8" s="39">
        <v>6731</v>
      </c>
      <c r="D8" s="39">
        <v>6473</v>
      </c>
      <c r="E8" s="64">
        <v>45</v>
      </c>
      <c r="F8" s="39">
        <v>5944</v>
      </c>
      <c r="G8" s="39">
        <v>3194</v>
      </c>
      <c r="H8" s="65">
        <v>2750</v>
      </c>
    </row>
    <row r="9" spans="1:11" x14ac:dyDescent="0.35">
      <c r="A9" s="55">
        <v>5</v>
      </c>
      <c r="B9" s="39">
        <v>13136</v>
      </c>
      <c r="C9" s="39">
        <v>6688</v>
      </c>
      <c r="D9" s="40">
        <v>6448</v>
      </c>
      <c r="E9" s="64">
        <v>46</v>
      </c>
      <c r="F9" s="39">
        <v>5757</v>
      </c>
      <c r="G9" s="39">
        <v>3089</v>
      </c>
      <c r="H9" s="65">
        <v>2668</v>
      </c>
    </row>
    <row r="10" spans="1:11" x14ac:dyDescent="0.35">
      <c r="A10" s="55">
        <v>6</v>
      </c>
      <c r="B10" s="39">
        <v>13172</v>
      </c>
      <c r="C10" s="39">
        <v>6689</v>
      </c>
      <c r="D10" s="39">
        <v>6483</v>
      </c>
      <c r="E10" s="64">
        <v>47</v>
      </c>
      <c r="F10" s="39">
        <v>5588</v>
      </c>
      <c r="G10" s="39">
        <v>2996</v>
      </c>
      <c r="H10" s="65">
        <v>2592</v>
      </c>
    </row>
    <row r="11" spans="1:11" x14ac:dyDescent="0.35">
      <c r="A11" s="55">
        <v>7</v>
      </c>
      <c r="B11" s="39">
        <v>13325</v>
      </c>
      <c r="C11" s="39">
        <v>6752</v>
      </c>
      <c r="D11" s="39">
        <v>6573</v>
      </c>
      <c r="E11" s="64">
        <v>48</v>
      </c>
      <c r="F11" s="39">
        <v>5443</v>
      </c>
      <c r="G11" s="39">
        <v>2916</v>
      </c>
      <c r="H11" s="65">
        <v>2527</v>
      </c>
    </row>
    <row r="12" spans="1:11" x14ac:dyDescent="0.35">
      <c r="A12" s="55">
        <v>8</v>
      </c>
      <c r="B12" s="39">
        <v>13599</v>
      </c>
      <c r="C12" s="39">
        <v>6887</v>
      </c>
      <c r="D12" s="39">
        <v>6712</v>
      </c>
      <c r="E12" s="64">
        <v>49</v>
      </c>
      <c r="F12" s="39">
        <v>5307</v>
      </c>
      <c r="G12" s="39">
        <v>2842</v>
      </c>
      <c r="H12" s="65">
        <v>2465</v>
      </c>
    </row>
    <row r="13" spans="1:11" x14ac:dyDescent="0.35">
      <c r="A13" s="55">
        <v>9</v>
      </c>
      <c r="B13" s="39">
        <v>13973</v>
      </c>
      <c r="C13" s="39">
        <v>7086</v>
      </c>
      <c r="D13" s="39">
        <v>6887</v>
      </c>
      <c r="E13" s="64">
        <v>50</v>
      </c>
      <c r="F13" s="39">
        <v>5194</v>
      </c>
      <c r="G13" s="39">
        <v>2781</v>
      </c>
      <c r="H13" s="65">
        <v>2413</v>
      </c>
    </row>
    <row r="14" spans="1:11" x14ac:dyDescent="0.35">
      <c r="A14" s="55">
        <v>10</v>
      </c>
      <c r="B14" s="39">
        <v>14400</v>
      </c>
      <c r="C14" s="39">
        <v>7317</v>
      </c>
      <c r="D14" s="39">
        <v>7083</v>
      </c>
      <c r="E14" s="64">
        <v>51</v>
      </c>
      <c r="F14" s="39">
        <v>5070</v>
      </c>
      <c r="G14" s="39">
        <v>2713</v>
      </c>
      <c r="H14" s="65">
        <v>2357</v>
      </c>
    </row>
    <row r="15" spans="1:11" x14ac:dyDescent="0.35">
      <c r="A15" s="55">
        <v>11</v>
      </c>
      <c r="B15" s="39">
        <v>14810</v>
      </c>
      <c r="C15" s="39">
        <v>7530</v>
      </c>
      <c r="D15" s="39">
        <v>7280</v>
      </c>
      <c r="E15" s="64">
        <v>52</v>
      </c>
      <c r="F15" s="39">
        <v>4893</v>
      </c>
      <c r="G15" s="39">
        <v>2618</v>
      </c>
      <c r="H15" s="65">
        <v>2275</v>
      </c>
    </row>
    <row r="16" spans="1:11" x14ac:dyDescent="0.35">
      <c r="A16" s="55">
        <v>12</v>
      </c>
      <c r="B16" s="39">
        <v>15124</v>
      </c>
      <c r="C16" s="39">
        <v>7665</v>
      </c>
      <c r="D16" s="39">
        <v>7459</v>
      </c>
      <c r="E16" s="64">
        <v>53</v>
      </c>
      <c r="F16" s="39">
        <v>4642</v>
      </c>
      <c r="G16" s="39">
        <v>2484</v>
      </c>
      <c r="H16" s="65">
        <v>2158</v>
      </c>
    </row>
    <row r="17" spans="1:8" x14ac:dyDescent="0.35">
      <c r="A17" s="55">
        <v>13</v>
      </c>
      <c r="B17" s="39">
        <v>15285</v>
      </c>
      <c r="C17" s="39">
        <v>7685</v>
      </c>
      <c r="D17" s="39">
        <v>7600</v>
      </c>
      <c r="E17" s="64">
        <v>54</v>
      </c>
      <c r="F17" s="39">
        <v>4341</v>
      </c>
      <c r="G17" s="39">
        <v>2323</v>
      </c>
      <c r="H17" s="65">
        <v>2018</v>
      </c>
    </row>
    <row r="18" spans="1:8" x14ac:dyDescent="0.35">
      <c r="A18" s="55">
        <v>14</v>
      </c>
      <c r="B18" s="39">
        <v>15329</v>
      </c>
      <c r="C18" s="39">
        <v>7626</v>
      </c>
      <c r="D18" s="39">
        <v>7703</v>
      </c>
      <c r="E18" s="64">
        <v>55</v>
      </c>
      <c r="F18" s="39">
        <v>4021</v>
      </c>
      <c r="G18" s="39">
        <v>2152</v>
      </c>
      <c r="H18" s="65">
        <v>1869</v>
      </c>
    </row>
    <row r="19" spans="1:8" x14ac:dyDescent="0.35">
      <c r="A19" s="55">
        <v>15</v>
      </c>
      <c r="B19" s="39">
        <v>15328</v>
      </c>
      <c r="C19" s="39">
        <v>7524</v>
      </c>
      <c r="D19" s="39">
        <v>7804</v>
      </c>
      <c r="E19" s="64">
        <v>56</v>
      </c>
      <c r="F19" s="39">
        <v>3728</v>
      </c>
      <c r="G19" s="39">
        <v>1996</v>
      </c>
      <c r="H19" s="65">
        <v>1732</v>
      </c>
    </row>
    <row r="20" spans="1:8" x14ac:dyDescent="0.35">
      <c r="A20" s="55">
        <v>16</v>
      </c>
      <c r="B20" s="39">
        <v>15328</v>
      </c>
      <c r="C20" s="39">
        <v>7450</v>
      </c>
      <c r="D20" s="39">
        <v>7878</v>
      </c>
      <c r="E20" s="64">
        <v>57</v>
      </c>
      <c r="F20" s="39">
        <v>3487</v>
      </c>
      <c r="G20" s="39">
        <v>1864</v>
      </c>
      <c r="H20" s="65">
        <v>1623</v>
      </c>
    </row>
    <row r="21" spans="1:8" x14ac:dyDescent="0.35">
      <c r="A21" s="55">
        <v>17</v>
      </c>
      <c r="B21" s="39">
        <v>15299</v>
      </c>
      <c r="C21" s="39">
        <v>7444</v>
      </c>
      <c r="D21" s="39">
        <v>7855</v>
      </c>
      <c r="E21" s="64">
        <v>58</v>
      </c>
      <c r="F21" s="39">
        <v>3320</v>
      </c>
      <c r="G21" s="39">
        <v>1768</v>
      </c>
      <c r="H21" s="65">
        <v>1552</v>
      </c>
    </row>
    <row r="22" spans="1:8" x14ac:dyDescent="0.35">
      <c r="A22" s="55">
        <v>18</v>
      </c>
      <c r="B22" s="39">
        <v>15251</v>
      </c>
      <c r="C22" s="39">
        <v>7544</v>
      </c>
      <c r="D22" s="39">
        <v>7707</v>
      </c>
      <c r="E22" s="64">
        <v>59</v>
      </c>
      <c r="F22" s="39">
        <v>3208</v>
      </c>
      <c r="G22" s="39">
        <v>1699</v>
      </c>
      <c r="H22" s="65">
        <v>1509</v>
      </c>
    </row>
    <row r="23" spans="1:8" x14ac:dyDescent="0.35">
      <c r="A23" s="55">
        <v>19</v>
      </c>
      <c r="B23" s="39">
        <v>15175</v>
      </c>
      <c r="C23" s="39">
        <v>7710</v>
      </c>
      <c r="D23" s="39">
        <v>7465</v>
      </c>
      <c r="E23" s="64">
        <v>60</v>
      </c>
      <c r="F23" s="39">
        <v>3113</v>
      </c>
      <c r="G23" s="39">
        <v>1638</v>
      </c>
      <c r="H23" s="65">
        <v>1475</v>
      </c>
    </row>
    <row r="24" spans="1:8" x14ac:dyDescent="0.35">
      <c r="A24" s="55">
        <v>20</v>
      </c>
      <c r="B24" s="39">
        <v>15060</v>
      </c>
      <c r="C24" s="39">
        <v>7882</v>
      </c>
      <c r="D24" s="39">
        <v>7178</v>
      </c>
      <c r="E24" s="64">
        <v>61</v>
      </c>
      <c r="F24" s="39">
        <v>3011</v>
      </c>
      <c r="G24" s="39">
        <v>1574</v>
      </c>
      <c r="H24" s="65">
        <v>1437</v>
      </c>
    </row>
    <row r="25" spans="1:8" x14ac:dyDescent="0.35">
      <c r="A25" s="55">
        <v>21</v>
      </c>
      <c r="B25" s="39">
        <v>14893</v>
      </c>
      <c r="C25" s="39">
        <v>7998</v>
      </c>
      <c r="D25" s="39">
        <v>6895</v>
      </c>
      <c r="E25" s="64">
        <v>62</v>
      </c>
      <c r="F25" s="39">
        <v>2908</v>
      </c>
      <c r="G25" s="39">
        <v>1513</v>
      </c>
      <c r="H25" s="65">
        <v>1395</v>
      </c>
    </row>
    <row r="26" spans="1:8" x14ac:dyDescent="0.35">
      <c r="A26" s="55">
        <v>22</v>
      </c>
      <c r="B26" s="39">
        <v>14664</v>
      </c>
      <c r="C26" s="39">
        <v>8039</v>
      </c>
      <c r="D26" s="39">
        <v>6625</v>
      </c>
      <c r="E26" s="64">
        <v>63</v>
      </c>
      <c r="F26" s="39">
        <v>2802</v>
      </c>
      <c r="G26" s="39">
        <v>1456</v>
      </c>
      <c r="H26" s="65">
        <v>1346</v>
      </c>
    </row>
    <row r="27" spans="1:8" x14ac:dyDescent="0.35">
      <c r="A27" s="55">
        <v>23</v>
      </c>
      <c r="B27" s="39">
        <v>14370</v>
      </c>
      <c r="C27" s="39">
        <v>7976</v>
      </c>
      <c r="D27" s="39">
        <v>6394</v>
      </c>
      <c r="E27" s="64">
        <v>64</v>
      </c>
      <c r="F27" s="39">
        <v>2691</v>
      </c>
      <c r="G27" s="39">
        <v>1398</v>
      </c>
      <c r="H27" s="65">
        <v>1293</v>
      </c>
    </row>
    <row r="28" spans="1:8" x14ac:dyDescent="0.35">
      <c r="A28" s="55">
        <v>24</v>
      </c>
      <c r="B28" s="39">
        <v>14017</v>
      </c>
      <c r="C28" s="39">
        <v>7827</v>
      </c>
      <c r="D28" s="39">
        <v>6190</v>
      </c>
      <c r="E28" s="64">
        <v>65</v>
      </c>
      <c r="F28" s="39">
        <v>2586</v>
      </c>
      <c r="G28" s="39">
        <v>1345</v>
      </c>
      <c r="H28" s="65">
        <v>1241</v>
      </c>
    </row>
    <row r="29" spans="1:8" x14ac:dyDescent="0.35">
      <c r="A29" s="55">
        <v>25</v>
      </c>
      <c r="B29" s="39">
        <v>13650</v>
      </c>
      <c r="C29" s="39">
        <v>7665</v>
      </c>
      <c r="D29" s="39">
        <v>5985</v>
      </c>
      <c r="E29" s="64">
        <v>66</v>
      </c>
      <c r="F29" s="39">
        <v>2486</v>
      </c>
      <c r="G29" s="39">
        <v>1295</v>
      </c>
      <c r="H29" s="65">
        <v>1191</v>
      </c>
    </row>
    <row r="30" spans="1:8" x14ac:dyDescent="0.35">
      <c r="A30" s="55">
        <v>26</v>
      </c>
      <c r="B30" s="39">
        <v>13248</v>
      </c>
      <c r="C30" s="39">
        <v>7485</v>
      </c>
      <c r="D30" s="39">
        <v>5763</v>
      </c>
      <c r="E30" s="64">
        <v>67</v>
      </c>
      <c r="F30" s="39">
        <v>2381</v>
      </c>
      <c r="G30" s="39">
        <v>1240</v>
      </c>
      <c r="H30" s="65">
        <v>1141</v>
      </c>
    </row>
    <row r="31" spans="1:8" x14ac:dyDescent="0.35">
      <c r="A31" s="55">
        <v>27</v>
      </c>
      <c r="B31" s="39">
        <v>12743</v>
      </c>
      <c r="C31" s="39">
        <v>7213</v>
      </c>
      <c r="D31" s="39">
        <v>5530</v>
      </c>
      <c r="E31" s="64">
        <v>68</v>
      </c>
      <c r="F31" s="39">
        <v>2268</v>
      </c>
      <c r="G31" s="39">
        <v>1181</v>
      </c>
      <c r="H31" s="65">
        <v>1087</v>
      </c>
    </row>
    <row r="32" spans="1:8" x14ac:dyDescent="0.35">
      <c r="A32" s="55">
        <v>28</v>
      </c>
      <c r="B32" s="39">
        <v>12110</v>
      </c>
      <c r="C32" s="39">
        <v>6826</v>
      </c>
      <c r="D32" s="39">
        <v>5284</v>
      </c>
      <c r="E32" s="64">
        <v>69</v>
      </c>
      <c r="F32" s="39">
        <v>2149</v>
      </c>
      <c r="G32" s="39">
        <v>1117</v>
      </c>
      <c r="H32" s="65">
        <v>1032</v>
      </c>
    </row>
    <row r="33" spans="1:8" x14ac:dyDescent="0.35">
      <c r="A33" s="55">
        <v>29</v>
      </c>
      <c r="B33" s="39">
        <v>11397</v>
      </c>
      <c r="C33" s="39">
        <v>6365</v>
      </c>
      <c r="D33" s="39">
        <v>5032</v>
      </c>
      <c r="E33" s="64">
        <v>70</v>
      </c>
      <c r="F33" s="39">
        <v>2026</v>
      </c>
      <c r="G33" s="39">
        <v>1051</v>
      </c>
      <c r="H33" s="66">
        <v>975</v>
      </c>
    </row>
    <row r="34" spans="1:8" x14ac:dyDescent="0.35">
      <c r="A34" s="55">
        <v>30</v>
      </c>
      <c r="B34" s="39">
        <v>10631</v>
      </c>
      <c r="C34" s="39">
        <v>5854</v>
      </c>
      <c r="D34" s="39">
        <v>4777</v>
      </c>
      <c r="E34" s="64">
        <v>71</v>
      </c>
      <c r="F34" s="39">
        <v>1904</v>
      </c>
      <c r="G34" s="42">
        <v>986</v>
      </c>
      <c r="H34" s="66">
        <v>918</v>
      </c>
    </row>
    <row r="35" spans="1:8" x14ac:dyDescent="0.35">
      <c r="A35" s="55">
        <v>31</v>
      </c>
      <c r="B35" s="39">
        <v>9910</v>
      </c>
      <c r="C35" s="39">
        <v>5374</v>
      </c>
      <c r="D35" s="39">
        <v>4536</v>
      </c>
      <c r="E35" s="64">
        <v>72</v>
      </c>
      <c r="F35" s="39">
        <v>1782</v>
      </c>
      <c r="G35" s="42">
        <v>921</v>
      </c>
      <c r="H35" s="66">
        <v>861</v>
      </c>
    </row>
    <row r="36" spans="1:8" x14ac:dyDescent="0.35">
      <c r="A36" s="55">
        <v>32</v>
      </c>
      <c r="B36" s="39">
        <v>9322</v>
      </c>
      <c r="C36" s="39">
        <v>4997</v>
      </c>
      <c r="D36" s="39">
        <v>4325</v>
      </c>
      <c r="E36" s="64">
        <v>73</v>
      </c>
      <c r="F36" s="39">
        <v>1661</v>
      </c>
      <c r="G36" s="42">
        <v>858</v>
      </c>
      <c r="H36" s="66">
        <v>803</v>
      </c>
    </row>
    <row r="37" spans="1:8" x14ac:dyDescent="0.35">
      <c r="A37" s="55">
        <v>33</v>
      </c>
      <c r="B37" s="39">
        <v>8932</v>
      </c>
      <c r="C37" s="39">
        <v>4777</v>
      </c>
      <c r="D37" s="39">
        <v>4155</v>
      </c>
      <c r="E37" s="64">
        <v>74</v>
      </c>
      <c r="F37" s="39">
        <v>1540</v>
      </c>
      <c r="G37" s="42">
        <v>795</v>
      </c>
      <c r="H37" s="66">
        <v>745</v>
      </c>
    </row>
    <row r="38" spans="1:8" x14ac:dyDescent="0.35">
      <c r="A38" s="55">
        <v>34</v>
      </c>
      <c r="B38" s="39">
        <v>8685</v>
      </c>
      <c r="C38" s="39">
        <v>4670</v>
      </c>
      <c r="D38" s="39">
        <v>4015</v>
      </c>
      <c r="E38" s="64">
        <v>75</v>
      </c>
      <c r="F38" s="39">
        <v>1416</v>
      </c>
      <c r="G38" s="42">
        <v>730</v>
      </c>
      <c r="H38" s="66">
        <v>686</v>
      </c>
    </row>
    <row r="39" spans="1:8" x14ac:dyDescent="0.35">
      <c r="A39" s="55">
        <v>35</v>
      </c>
      <c r="B39" s="39">
        <v>8492</v>
      </c>
      <c r="C39" s="39">
        <v>4601</v>
      </c>
      <c r="D39" s="39">
        <v>3891</v>
      </c>
      <c r="E39" s="64">
        <v>76</v>
      </c>
      <c r="F39" s="39">
        <v>1288</v>
      </c>
      <c r="G39" s="42">
        <v>661</v>
      </c>
      <c r="H39" s="66">
        <v>627</v>
      </c>
    </row>
    <row r="40" spans="1:8" x14ac:dyDescent="0.35">
      <c r="A40" s="55">
        <v>36</v>
      </c>
      <c r="B40" s="39">
        <v>8275</v>
      </c>
      <c r="C40" s="39">
        <v>4507</v>
      </c>
      <c r="D40" s="39">
        <v>3768</v>
      </c>
      <c r="E40" s="64">
        <v>77</v>
      </c>
      <c r="F40" s="39">
        <v>1151</v>
      </c>
      <c r="G40" s="42">
        <v>588</v>
      </c>
      <c r="H40" s="66">
        <v>563</v>
      </c>
    </row>
    <row r="41" spans="1:8" x14ac:dyDescent="0.35">
      <c r="A41" s="55">
        <v>37</v>
      </c>
      <c r="B41" s="39">
        <v>8034</v>
      </c>
      <c r="C41" s="39">
        <v>4390</v>
      </c>
      <c r="D41" s="39">
        <v>3644</v>
      </c>
      <c r="E41" s="64">
        <v>78</v>
      </c>
      <c r="F41" s="39">
        <v>1007</v>
      </c>
      <c r="G41" s="39">
        <v>509</v>
      </c>
      <c r="H41" s="66">
        <v>498</v>
      </c>
    </row>
    <row r="42" spans="1:8" x14ac:dyDescent="0.35">
      <c r="A42" s="55">
        <v>38</v>
      </c>
      <c r="B42" s="39">
        <v>7741</v>
      </c>
      <c r="C42" s="39">
        <v>4229</v>
      </c>
      <c r="D42" s="39">
        <v>3512</v>
      </c>
      <c r="E42" s="64">
        <v>79</v>
      </c>
      <c r="F42" s="42">
        <v>850</v>
      </c>
      <c r="G42" s="42">
        <v>420</v>
      </c>
      <c r="H42" s="66">
        <v>430</v>
      </c>
    </row>
    <row r="43" spans="1:8" x14ac:dyDescent="0.35">
      <c r="A43" s="55">
        <v>39</v>
      </c>
      <c r="B43" s="39">
        <v>7414</v>
      </c>
      <c r="C43" s="40">
        <v>4037</v>
      </c>
      <c r="D43" s="39">
        <v>3377</v>
      </c>
      <c r="E43" s="64" t="s">
        <v>33</v>
      </c>
      <c r="F43" s="39">
        <v>4694</v>
      </c>
      <c r="G43" s="39">
        <v>2318</v>
      </c>
      <c r="H43" s="66">
        <v>2376</v>
      </c>
    </row>
    <row r="44" spans="1:8" x14ac:dyDescent="0.35">
      <c r="A44" s="55">
        <v>40</v>
      </c>
      <c r="B44" s="39">
        <v>7095</v>
      </c>
      <c r="C44" s="39">
        <v>3848</v>
      </c>
      <c r="D44" s="39">
        <v>3247</v>
      </c>
      <c r="E44" s="62" t="s">
        <v>2</v>
      </c>
      <c r="F44" s="51">
        <v>658888</v>
      </c>
      <c r="G44" s="51">
        <v>345298</v>
      </c>
      <c r="H44" s="67">
        <v>313590</v>
      </c>
    </row>
    <row r="45" spans="1:8" x14ac:dyDescent="0.35">
      <c r="D45" s="3"/>
    </row>
  </sheetData>
  <mergeCells count="2">
    <mergeCell ref="A1:H1"/>
    <mergeCell ref="A2:B2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4"/>
  <sheetViews>
    <sheetView workbookViewId="0">
      <selection sqref="A1:H44"/>
    </sheetView>
  </sheetViews>
  <sheetFormatPr defaultRowHeight="14.5" x14ac:dyDescent="0.35"/>
  <cols>
    <col min="1" max="1" width="8.7265625" style="46"/>
    <col min="2" max="4" width="8.7265625" style="53"/>
    <col min="5" max="5" width="8.7265625" style="46"/>
    <col min="6" max="8" width="8.7265625" style="53"/>
  </cols>
  <sheetData>
    <row r="1" spans="1:9" x14ac:dyDescent="0.35">
      <c r="A1" s="86" t="s">
        <v>63</v>
      </c>
      <c r="B1" s="86"/>
      <c r="C1" s="86"/>
      <c r="D1" s="86"/>
      <c r="E1" s="86"/>
      <c r="F1" s="86"/>
      <c r="G1" s="86"/>
      <c r="H1" s="86"/>
    </row>
    <row r="2" spans="1:9" x14ac:dyDescent="0.35">
      <c r="A2" s="86" t="s">
        <v>64</v>
      </c>
      <c r="B2" s="86"/>
      <c r="C2" s="68"/>
      <c r="D2" s="68"/>
      <c r="E2" s="68"/>
      <c r="F2" s="68"/>
      <c r="G2" s="68"/>
      <c r="H2" s="68"/>
    </row>
    <row r="3" spans="1:9" s="52" customFormat="1" x14ac:dyDescent="0.35">
      <c r="A3" s="34" t="s">
        <v>32</v>
      </c>
      <c r="B3" s="34" t="s">
        <v>2</v>
      </c>
      <c r="C3" s="34" t="s">
        <v>28</v>
      </c>
      <c r="D3" s="34" t="s">
        <v>4</v>
      </c>
      <c r="E3" s="34" t="s">
        <v>34</v>
      </c>
      <c r="F3" s="34" t="s">
        <v>26</v>
      </c>
      <c r="G3" s="34" t="s">
        <v>28</v>
      </c>
      <c r="H3" s="34" t="s">
        <v>4</v>
      </c>
      <c r="I3" s="46"/>
    </row>
    <row r="4" spans="1:9" x14ac:dyDescent="0.35">
      <c r="A4" s="55">
        <v>0</v>
      </c>
      <c r="B4" s="39">
        <v>19404</v>
      </c>
      <c r="C4" s="39">
        <v>9781</v>
      </c>
      <c r="D4" s="39">
        <v>9623</v>
      </c>
      <c r="E4" s="55">
        <v>41</v>
      </c>
      <c r="F4" s="39">
        <v>7917</v>
      </c>
      <c r="G4" s="39">
        <v>4323</v>
      </c>
      <c r="H4" s="39">
        <v>3594</v>
      </c>
    </row>
    <row r="5" spans="1:9" x14ac:dyDescent="0.35">
      <c r="A5" s="55">
        <v>1</v>
      </c>
      <c r="B5" s="39">
        <v>17550</v>
      </c>
      <c r="C5" s="39">
        <v>8846</v>
      </c>
      <c r="D5" s="39">
        <v>8704</v>
      </c>
      <c r="E5" s="55">
        <v>42</v>
      </c>
      <c r="F5" s="39">
        <v>7768</v>
      </c>
      <c r="G5" s="39">
        <v>4244</v>
      </c>
      <c r="H5" s="39">
        <v>3524</v>
      </c>
    </row>
    <row r="6" spans="1:9" x14ac:dyDescent="0.35">
      <c r="A6" s="55">
        <v>2</v>
      </c>
      <c r="B6" s="39">
        <v>15948</v>
      </c>
      <c r="C6" s="39">
        <v>8037</v>
      </c>
      <c r="D6" s="39">
        <v>7911</v>
      </c>
      <c r="E6" s="55">
        <v>43</v>
      </c>
      <c r="F6" s="39">
        <v>7424</v>
      </c>
      <c r="G6" s="39">
        <v>4047</v>
      </c>
      <c r="H6" s="39">
        <v>3377</v>
      </c>
    </row>
    <row r="7" spans="1:9" x14ac:dyDescent="0.35">
      <c r="A7" s="55">
        <v>3</v>
      </c>
      <c r="B7" s="39">
        <v>14612</v>
      </c>
      <c r="C7" s="39">
        <v>7363</v>
      </c>
      <c r="D7" s="39">
        <v>7249</v>
      </c>
      <c r="E7" s="55">
        <v>44</v>
      </c>
      <c r="F7" s="39">
        <v>6948</v>
      </c>
      <c r="G7" s="39">
        <v>3769</v>
      </c>
      <c r="H7" s="39">
        <v>3179</v>
      </c>
    </row>
    <row r="8" spans="1:9" x14ac:dyDescent="0.35">
      <c r="A8" s="55">
        <v>4</v>
      </c>
      <c r="B8" s="39">
        <v>13549</v>
      </c>
      <c r="C8" s="39">
        <v>6826</v>
      </c>
      <c r="D8" s="39">
        <v>6723</v>
      </c>
      <c r="E8" s="55">
        <v>45</v>
      </c>
      <c r="F8" s="39">
        <v>6430</v>
      </c>
      <c r="G8" s="39">
        <v>3464</v>
      </c>
      <c r="H8" s="39">
        <v>2966</v>
      </c>
    </row>
    <row r="9" spans="1:9" x14ac:dyDescent="0.35">
      <c r="A9" s="55">
        <v>5</v>
      </c>
      <c r="B9" s="39">
        <v>12770</v>
      </c>
      <c r="C9" s="39">
        <v>6433</v>
      </c>
      <c r="D9" s="39">
        <v>6337</v>
      </c>
      <c r="E9" s="55">
        <v>46</v>
      </c>
      <c r="F9" s="39">
        <v>5985</v>
      </c>
      <c r="G9" s="39">
        <v>3204</v>
      </c>
      <c r="H9" s="39">
        <v>2781</v>
      </c>
    </row>
    <row r="10" spans="1:9" x14ac:dyDescent="0.35">
      <c r="A10" s="55">
        <v>6</v>
      </c>
      <c r="B10" s="39">
        <v>12287</v>
      </c>
      <c r="C10" s="39">
        <v>6190</v>
      </c>
      <c r="D10" s="39">
        <v>6097</v>
      </c>
      <c r="E10" s="55">
        <v>47</v>
      </c>
      <c r="F10" s="39">
        <v>5664</v>
      </c>
      <c r="G10" s="39">
        <v>3018</v>
      </c>
      <c r="H10" s="39">
        <v>2646</v>
      </c>
    </row>
    <row r="11" spans="1:9" x14ac:dyDescent="0.35">
      <c r="A11" s="55">
        <v>7</v>
      </c>
      <c r="B11" s="39">
        <v>12099</v>
      </c>
      <c r="C11" s="39">
        <v>6098</v>
      </c>
      <c r="D11" s="39">
        <v>6001</v>
      </c>
      <c r="E11" s="55">
        <v>48</v>
      </c>
      <c r="F11" s="39">
        <v>5515</v>
      </c>
      <c r="G11" s="39">
        <v>2936</v>
      </c>
      <c r="H11" s="39">
        <v>2579</v>
      </c>
    </row>
    <row r="12" spans="1:9" x14ac:dyDescent="0.35">
      <c r="A12" s="55">
        <v>8</v>
      </c>
      <c r="B12" s="39">
        <v>12199</v>
      </c>
      <c r="C12" s="39">
        <v>6152</v>
      </c>
      <c r="D12" s="39">
        <v>6047</v>
      </c>
      <c r="E12" s="54">
        <v>49</v>
      </c>
      <c r="F12" s="39">
        <v>5493</v>
      </c>
      <c r="G12" s="39">
        <v>2931</v>
      </c>
      <c r="H12" s="39">
        <v>2562</v>
      </c>
    </row>
    <row r="13" spans="1:9" x14ac:dyDescent="0.35">
      <c r="A13" s="55">
        <v>9</v>
      </c>
      <c r="B13" s="39">
        <v>12546</v>
      </c>
      <c r="C13" s="39">
        <v>6331</v>
      </c>
      <c r="D13" s="39">
        <v>6215</v>
      </c>
      <c r="E13" s="54">
        <v>50</v>
      </c>
      <c r="F13" s="39">
        <v>5513</v>
      </c>
      <c r="G13" s="39">
        <v>2952</v>
      </c>
      <c r="H13" s="39">
        <v>2561</v>
      </c>
    </row>
    <row r="14" spans="1:9" x14ac:dyDescent="0.35">
      <c r="A14" s="55">
        <v>10</v>
      </c>
      <c r="B14" s="39">
        <v>13060</v>
      </c>
      <c r="C14" s="39">
        <v>6595</v>
      </c>
      <c r="D14" s="39">
        <v>6465</v>
      </c>
      <c r="E14" s="55">
        <v>51</v>
      </c>
      <c r="F14" s="39">
        <v>5487</v>
      </c>
      <c r="G14" s="39">
        <v>2945</v>
      </c>
      <c r="H14" s="39">
        <v>2542</v>
      </c>
    </row>
    <row r="15" spans="1:9" x14ac:dyDescent="0.35">
      <c r="A15" s="55">
        <v>11</v>
      </c>
      <c r="B15" s="39">
        <v>13636</v>
      </c>
      <c r="C15" s="39">
        <v>6889</v>
      </c>
      <c r="D15" s="39">
        <v>6747</v>
      </c>
      <c r="E15" s="55">
        <v>52</v>
      </c>
      <c r="F15" s="39">
        <v>5399</v>
      </c>
      <c r="G15" s="39">
        <v>2901</v>
      </c>
      <c r="H15" s="39">
        <v>2498</v>
      </c>
    </row>
    <row r="16" spans="1:9" x14ac:dyDescent="0.35">
      <c r="A16" s="55">
        <v>12</v>
      </c>
      <c r="B16" s="39">
        <v>14146</v>
      </c>
      <c r="C16" s="39">
        <v>7147</v>
      </c>
      <c r="D16" s="39">
        <v>6999</v>
      </c>
      <c r="E16" s="55">
        <v>53</v>
      </c>
      <c r="F16" s="39">
        <v>5203</v>
      </c>
      <c r="G16" s="39">
        <v>2792</v>
      </c>
      <c r="H16" s="39">
        <v>2411</v>
      </c>
    </row>
    <row r="17" spans="1:8" x14ac:dyDescent="0.35">
      <c r="A17" s="55">
        <v>13</v>
      </c>
      <c r="B17" s="39">
        <v>14511</v>
      </c>
      <c r="C17" s="39">
        <v>7328</v>
      </c>
      <c r="D17" s="39">
        <v>7183</v>
      </c>
      <c r="E17" s="55">
        <v>54</v>
      </c>
      <c r="F17" s="39">
        <v>4933</v>
      </c>
      <c r="G17" s="39">
        <v>2639</v>
      </c>
      <c r="H17" s="39">
        <v>2294</v>
      </c>
    </row>
    <row r="18" spans="1:8" x14ac:dyDescent="0.35">
      <c r="A18" s="55">
        <v>14</v>
      </c>
      <c r="B18" s="39">
        <v>14755</v>
      </c>
      <c r="C18" s="42">
        <v>7.4450000000000003</v>
      </c>
      <c r="D18" s="39">
        <v>7310</v>
      </c>
      <c r="E18" s="55">
        <v>55</v>
      </c>
      <c r="F18" s="39">
        <v>4654</v>
      </c>
      <c r="G18" s="39">
        <v>2480</v>
      </c>
      <c r="H18" s="39">
        <v>2174</v>
      </c>
    </row>
    <row r="19" spans="1:8" x14ac:dyDescent="0.35">
      <c r="A19" s="55">
        <v>15</v>
      </c>
      <c r="B19" s="39">
        <v>15011</v>
      </c>
      <c r="C19" s="39">
        <v>7582</v>
      </c>
      <c r="D19" s="39">
        <v>7429</v>
      </c>
      <c r="E19" s="55">
        <v>56</v>
      </c>
      <c r="F19" s="39">
        <v>4400</v>
      </c>
      <c r="G19" s="39">
        <v>2336</v>
      </c>
      <c r="H19" s="39">
        <v>2064</v>
      </c>
    </row>
    <row r="20" spans="1:8" x14ac:dyDescent="0.35">
      <c r="A20" s="55">
        <v>16</v>
      </c>
      <c r="B20" s="39">
        <v>15288</v>
      </c>
      <c r="C20" s="39">
        <v>7731</v>
      </c>
      <c r="D20" s="39">
        <v>7557</v>
      </c>
      <c r="E20" s="55">
        <v>57</v>
      </c>
      <c r="F20" s="39">
        <v>4140</v>
      </c>
      <c r="G20" s="39">
        <v>2192</v>
      </c>
      <c r="H20" s="39">
        <v>1948</v>
      </c>
    </row>
    <row r="21" spans="1:8" x14ac:dyDescent="0.35">
      <c r="A21" s="55">
        <v>17</v>
      </c>
      <c r="B21" s="39">
        <v>15457</v>
      </c>
      <c r="C21" s="39">
        <v>7802</v>
      </c>
      <c r="D21" s="39">
        <v>7655</v>
      </c>
      <c r="E21" s="55">
        <v>58</v>
      </c>
      <c r="F21" s="39">
        <v>3880</v>
      </c>
      <c r="G21" s="39">
        <v>2053</v>
      </c>
      <c r="H21" s="39">
        <v>1827</v>
      </c>
    </row>
    <row r="22" spans="1:8" x14ac:dyDescent="0.35">
      <c r="A22" s="55">
        <v>18</v>
      </c>
      <c r="B22" s="39">
        <v>15483</v>
      </c>
      <c r="C22" s="39">
        <v>7765</v>
      </c>
      <c r="D22" s="39">
        <v>7718</v>
      </c>
      <c r="E22" s="55">
        <v>59</v>
      </c>
      <c r="F22" s="39">
        <v>3623</v>
      </c>
      <c r="G22" s="39">
        <v>1919</v>
      </c>
      <c r="H22" s="39">
        <v>1704</v>
      </c>
    </row>
    <row r="23" spans="1:8" x14ac:dyDescent="0.35">
      <c r="A23" s="55">
        <v>19</v>
      </c>
      <c r="B23" s="39">
        <v>15397</v>
      </c>
      <c r="C23" s="39">
        <v>7656</v>
      </c>
      <c r="D23" s="39">
        <v>7741</v>
      </c>
      <c r="E23" s="55">
        <v>60</v>
      </c>
      <c r="F23" s="39">
        <v>3357</v>
      </c>
      <c r="G23" s="39">
        <v>1782</v>
      </c>
      <c r="H23" s="39">
        <v>1575</v>
      </c>
    </row>
    <row r="24" spans="1:8" x14ac:dyDescent="0.35">
      <c r="A24" s="55">
        <v>20</v>
      </c>
      <c r="B24" s="39">
        <v>15239</v>
      </c>
      <c r="C24" s="39">
        <v>7481</v>
      </c>
      <c r="D24" s="39">
        <v>7758</v>
      </c>
      <c r="E24" s="55">
        <v>61</v>
      </c>
      <c r="F24" s="39">
        <v>3501</v>
      </c>
      <c r="G24" s="39">
        <v>1649</v>
      </c>
      <c r="H24" s="39">
        <v>1452</v>
      </c>
    </row>
    <row r="25" spans="1:8" x14ac:dyDescent="0.35">
      <c r="A25" s="55">
        <v>21</v>
      </c>
      <c r="B25" s="39">
        <v>15069</v>
      </c>
      <c r="C25" s="39">
        <v>7329</v>
      </c>
      <c r="D25" s="39">
        <v>7740</v>
      </c>
      <c r="E25" s="55">
        <v>62</v>
      </c>
      <c r="F25" s="39">
        <v>2906</v>
      </c>
      <c r="G25" s="39">
        <v>1543</v>
      </c>
      <c r="H25" s="39">
        <v>1363</v>
      </c>
    </row>
    <row r="26" spans="1:8" x14ac:dyDescent="0.35">
      <c r="A26" s="55">
        <v>22</v>
      </c>
      <c r="B26" s="39">
        <v>14913</v>
      </c>
      <c r="C26" s="39">
        <v>7297</v>
      </c>
      <c r="D26" s="39">
        <v>7616</v>
      </c>
      <c r="E26" s="55">
        <v>63</v>
      </c>
      <c r="F26" s="39">
        <v>2786</v>
      </c>
      <c r="G26" s="39">
        <v>1470</v>
      </c>
      <c r="H26" s="39">
        <v>1316</v>
      </c>
    </row>
    <row r="27" spans="1:8" x14ac:dyDescent="0.35">
      <c r="A27" s="55">
        <v>23</v>
      </c>
      <c r="B27" s="39">
        <v>14801</v>
      </c>
      <c r="C27" s="39">
        <v>7440</v>
      </c>
      <c r="D27" s="39">
        <v>7361</v>
      </c>
      <c r="E27" s="55">
        <v>64</v>
      </c>
      <c r="F27" s="39">
        <v>2723</v>
      </c>
      <c r="G27" s="39">
        <v>1423</v>
      </c>
      <c r="H27" s="39">
        <v>1300</v>
      </c>
    </row>
    <row r="28" spans="1:8" x14ac:dyDescent="0.35">
      <c r="A28" s="55">
        <v>24</v>
      </c>
      <c r="B28" s="39">
        <v>14708</v>
      </c>
      <c r="C28" s="40">
        <v>7693</v>
      </c>
      <c r="D28" s="39">
        <v>7015</v>
      </c>
      <c r="E28" s="55">
        <v>65</v>
      </c>
      <c r="F28" s="39">
        <v>2685</v>
      </c>
      <c r="G28" s="39">
        <v>1387</v>
      </c>
      <c r="H28" s="39">
        <v>1298</v>
      </c>
    </row>
    <row r="29" spans="1:8" x14ac:dyDescent="0.35">
      <c r="A29" s="55">
        <v>25</v>
      </c>
      <c r="B29" s="39">
        <v>14600</v>
      </c>
      <c r="C29" s="39">
        <v>7988</v>
      </c>
      <c r="D29" s="39">
        <v>6612</v>
      </c>
      <c r="E29" s="55">
        <v>66</v>
      </c>
      <c r="F29" s="39">
        <v>2633</v>
      </c>
      <c r="G29" s="39">
        <v>1347</v>
      </c>
      <c r="H29" s="39">
        <v>1286</v>
      </c>
    </row>
    <row r="30" spans="1:8" x14ac:dyDescent="0.35">
      <c r="A30" s="55">
        <v>26</v>
      </c>
      <c r="B30" s="39">
        <v>14421</v>
      </c>
      <c r="C30" s="39">
        <v>8193</v>
      </c>
      <c r="D30" s="39">
        <v>6228</v>
      </c>
      <c r="E30" s="55">
        <v>67</v>
      </c>
      <c r="F30" s="39">
        <v>2555</v>
      </c>
      <c r="G30" s="39">
        <v>1299</v>
      </c>
      <c r="H30" s="39">
        <v>1256</v>
      </c>
    </row>
    <row r="31" spans="1:8" x14ac:dyDescent="0.35">
      <c r="A31" s="55">
        <v>27</v>
      </c>
      <c r="B31" s="39">
        <v>14127</v>
      </c>
      <c r="C31" s="39">
        <v>8212</v>
      </c>
      <c r="D31" s="39">
        <v>5915</v>
      </c>
      <c r="E31" s="55">
        <v>68</v>
      </c>
      <c r="F31" s="39">
        <v>2427</v>
      </c>
      <c r="G31" s="39">
        <v>1234</v>
      </c>
      <c r="H31" s="39">
        <v>1193</v>
      </c>
    </row>
    <row r="32" spans="1:8" x14ac:dyDescent="0.35">
      <c r="A32" s="55">
        <v>28</v>
      </c>
      <c r="B32" s="39">
        <v>13691</v>
      </c>
      <c r="C32" s="39">
        <v>7973</v>
      </c>
      <c r="D32" s="39">
        <v>5718</v>
      </c>
      <c r="E32" s="55">
        <v>69</v>
      </c>
      <c r="F32" s="39">
        <v>2266</v>
      </c>
      <c r="G32" s="39">
        <v>1158</v>
      </c>
      <c r="H32" s="39">
        <v>1108</v>
      </c>
    </row>
    <row r="33" spans="1:8" x14ac:dyDescent="0.35">
      <c r="A33" s="55">
        <v>29</v>
      </c>
      <c r="B33" s="39">
        <v>13141</v>
      </c>
      <c r="C33" s="39">
        <v>7541</v>
      </c>
      <c r="D33" s="39">
        <v>5600</v>
      </c>
      <c r="E33" s="55">
        <v>70</v>
      </c>
      <c r="F33" s="39">
        <v>2095</v>
      </c>
      <c r="G33" s="39">
        <v>1079</v>
      </c>
      <c r="H33" s="39">
        <v>1016</v>
      </c>
    </row>
    <row r="34" spans="1:8" x14ac:dyDescent="0.35">
      <c r="A34" s="55">
        <v>30</v>
      </c>
      <c r="B34" s="39">
        <v>12568</v>
      </c>
      <c r="C34" s="39">
        <v>7055</v>
      </c>
      <c r="D34" s="39">
        <v>5513</v>
      </c>
      <c r="E34" s="55">
        <v>71</v>
      </c>
      <c r="F34" s="39">
        <v>1936</v>
      </c>
      <c r="G34" s="39">
        <v>1005</v>
      </c>
      <c r="H34" s="42">
        <v>931</v>
      </c>
    </row>
    <row r="35" spans="1:8" x14ac:dyDescent="0.35">
      <c r="A35" s="55">
        <v>31</v>
      </c>
      <c r="B35" s="39">
        <v>11997</v>
      </c>
      <c r="C35" s="39">
        <v>6606</v>
      </c>
      <c r="D35" s="39">
        <v>5391</v>
      </c>
      <c r="E35" s="55">
        <v>72</v>
      </c>
      <c r="F35" s="39">
        <v>1800</v>
      </c>
      <c r="G35" s="42">
        <v>938</v>
      </c>
      <c r="H35" s="42">
        <v>862</v>
      </c>
    </row>
    <row r="36" spans="1:8" x14ac:dyDescent="0.35">
      <c r="A36" s="55">
        <v>32</v>
      </c>
      <c r="B36" s="39">
        <v>11387</v>
      </c>
      <c r="C36" s="39">
        <v>6173</v>
      </c>
      <c r="D36" s="39">
        <v>5214</v>
      </c>
      <c r="E36" s="55">
        <v>73</v>
      </c>
      <c r="F36" s="39">
        <v>1688</v>
      </c>
      <c r="G36" s="42">
        <v>880</v>
      </c>
      <c r="H36" s="42">
        <v>808</v>
      </c>
    </row>
    <row r="37" spans="1:8" x14ac:dyDescent="0.35">
      <c r="A37" s="55">
        <v>33</v>
      </c>
      <c r="B37" s="39">
        <v>10738</v>
      </c>
      <c r="C37" s="39">
        <v>5785</v>
      </c>
      <c r="D37" s="39">
        <v>4953</v>
      </c>
      <c r="E37" s="55">
        <v>74</v>
      </c>
      <c r="F37" s="39">
        <v>1594</v>
      </c>
      <c r="G37" s="42">
        <v>827</v>
      </c>
      <c r="H37" s="42">
        <v>767</v>
      </c>
    </row>
    <row r="38" spans="1:8" x14ac:dyDescent="0.35">
      <c r="A38" s="55">
        <v>34</v>
      </c>
      <c r="B38" s="39">
        <v>10077</v>
      </c>
      <c r="C38" s="39">
        <v>5442</v>
      </c>
      <c r="D38" s="39">
        <v>4635</v>
      </c>
      <c r="E38" s="55">
        <v>75</v>
      </c>
      <c r="F38" s="39">
        <v>1504</v>
      </c>
      <c r="G38" s="42">
        <v>774</v>
      </c>
      <c r="H38" s="42">
        <v>730</v>
      </c>
    </row>
    <row r="39" spans="1:8" x14ac:dyDescent="0.35">
      <c r="A39" s="55">
        <v>35</v>
      </c>
      <c r="B39" s="39">
        <v>9374</v>
      </c>
      <c r="C39" s="39">
        <v>5078</v>
      </c>
      <c r="D39" s="39">
        <v>4296</v>
      </c>
      <c r="E39" s="55">
        <v>76</v>
      </c>
      <c r="F39" s="39">
        <v>1405</v>
      </c>
      <c r="G39" s="42">
        <v>715</v>
      </c>
      <c r="H39" s="42">
        <v>690</v>
      </c>
    </row>
    <row r="40" spans="1:8" x14ac:dyDescent="0.35">
      <c r="A40" s="55">
        <v>36</v>
      </c>
      <c r="B40" s="39">
        <v>8712</v>
      </c>
      <c r="C40" s="39">
        <v>4717</v>
      </c>
      <c r="D40" s="39">
        <v>3995</v>
      </c>
      <c r="E40" s="55">
        <v>77</v>
      </c>
      <c r="F40" s="39">
        <v>1286</v>
      </c>
      <c r="G40" s="42">
        <v>648</v>
      </c>
      <c r="H40" s="42">
        <v>638</v>
      </c>
    </row>
    <row r="41" spans="1:8" x14ac:dyDescent="0.35">
      <c r="A41" s="55">
        <v>37</v>
      </c>
      <c r="B41" s="39">
        <v>8230</v>
      </c>
      <c r="C41" s="39">
        <v>4458</v>
      </c>
      <c r="D41" s="39">
        <v>3772</v>
      </c>
      <c r="E41" s="55">
        <v>78</v>
      </c>
      <c r="F41" s="39">
        <v>1131</v>
      </c>
      <c r="G41" s="39">
        <v>565</v>
      </c>
      <c r="H41" s="39">
        <v>566</v>
      </c>
    </row>
    <row r="42" spans="1:8" x14ac:dyDescent="0.35">
      <c r="A42" s="55">
        <v>38</v>
      </c>
      <c r="B42" s="39">
        <v>7989</v>
      </c>
      <c r="C42" s="39">
        <v>4333</v>
      </c>
      <c r="D42" s="39">
        <v>3656</v>
      </c>
      <c r="E42" s="55">
        <v>79</v>
      </c>
      <c r="F42" s="42">
        <v>927</v>
      </c>
      <c r="G42" s="42">
        <v>461</v>
      </c>
      <c r="H42" s="42">
        <v>466</v>
      </c>
    </row>
    <row r="43" spans="1:8" x14ac:dyDescent="0.35">
      <c r="A43" s="55">
        <v>39</v>
      </c>
      <c r="B43" s="39">
        <v>7921</v>
      </c>
      <c r="C43" s="39">
        <v>4302</v>
      </c>
      <c r="D43" s="39">
        <v>3619</v>
      </c>
      <c r="E43" s="55" t="s">
        <v>31</v>
      </c>
      <c r="F43" s="39">
        <v>5287</v>
      </c>
      <c r="G43" s="39">
        <v>2636</v>
      </c>
      <c r="H43" s="39">
        <v>2651</v>
      </c>
    </row>
    <row r="44" spans="1:8" x14ac:dyDescent="0.35">
      <c r="A44" s="55">
        <v>40</v>
      </c>
      <c r="B44" s="39">
        <v>7943</v>
      </c>
      <c r="C44" s="39">
        <v>4325</v>
      </c>
      <c r="D44" s="39">
        <v>3618</v>
      </c>
      <c r="E44" s="34" t="s">
        <v>2</v>
      </c>
      <c r="F44" s="51">
        <v>695822</v>
      </c>
      <c r="G44" s="51">
        <v>363383</v>
      </c>
      <c r="H44" s="51">
        <v>332439</v>
      </c>
    </row>
  </sheetData>
  <mergeCells count="2">
    <mergeCell ref="A1:H1"/>
    <mergeCell ref="A2:B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44"/>
  <sheetViews>
    <sheetView workbookViewId="0">
      <selection sqref="A1:H44"/>
    </sheetView>
  </sheetViews>
  <sheetFormatPr defaultRowHeight="14.5" x14ac:dyDescent="0.35"/>
  <cols>
    <col min="2" max="4" width="8.7265625" style="6"/>
    <col min="6" max="8" width="8.7265625" style="6"/>
  </cols>
  <sheetData>
    <row r="1" spans="1:8" x14ac:dyDescent="0.35">
      <c r="A1" s="86" t="s">
        <v>65</v>
      </c>
      <c r="B1" s="86"/>
      <c r="C1" s="86"/>
      <c r="D1" s="86"/>
      <c r="E1" s="86"/>
      <c r="F1" s="86"/>
      <c r="G1" s="86"/>
      <c r="H1" s="86"/>
    </row>
    <row r="2" spans="1:8" x14ac:dyDescent="0.35">
      <c r="A2" s="86" t="s">
        <v>66</v>
      </c>
      <c r="B2" s="86"/>
      <c r="C2" s="68"/>
      <c r="D2" s="68"/>
      <c r="E2" s="68"/>
      <c r="F2" s="68"/>
      <c r="G2" s="68"/>
      <c r="H2" s="68"/>
    </row>
    <row r="3" spans="1:8" s="52" customFormat="1" x14ac:dyDescent="0.35">
      <c r="A3" s="34" t="s">
        <v>32</v>
      </c>
      <c r="B3" s="34" t="s">
        <v>2</v>
      </c>
      <c r="C3" s="34" t="s">
        <v>36</v>
      </c>
      <c r="D3" s="34" t="s">
        <v>35</v>
      </c>
      <c r="E3" s="34" t="s">
        <v>37</v>
      </c>
      <c r="F3" s="34" t="s">
        <v>2</v>
      </c>
      <c r="G3" s="34" t="s">
        <v>28</v>
      </c>
      <c r="H3" s="34" t="s">
        <v>4</v>
      </c>
    </row>
    <row r="4" spans="1:8" x14ac:dyDescent="0.35">
      <c r="A4" s="55">
        <v>0</v>
      </c>
      <c r="B4" s="39">
        <v>16532</v>
      </c>
      <c r="C4" s="39">
        <v>8334</v>
      </c>
      <c r="D4" s="39">
        <v>8198</v>
      </c>
      <c r="E4" s="55">
        <v>41</v>
      </c>
      <c r="F4" s="39">
        <v>8580</v>
      </c>
      <c r="G4" s="39">
        <v>4643</v>
      </c>
      <c r="H4" s="39">
        <v>3937</v>
      </c>
    </row>
    <row r="5" spans="1:8" x14ac:dyDescent="0.35">
      <c r="A5" s="55">
        <v>1</v>
      </c>
      <c r="B5" s="39">
        <v>16356</v>
      </c>
      <c r="C5" s="39">
        <v>8242</v>
      </c>
      <c r="D5" s="39">
        <v>8114</v>
      </c>
      <c r="E5" s="55">
        <v>42</v>
      </c>
      <c r="F5" s="39">
        <v>8094</v>
      </c>
      <c r="G5" s="39">
        <v>4382</v>
      </c>
      <c r="H5" s="39">
        <v>3712</v>
      </c>
    </row>
    <row r="6" spans="1:8" x14ac:dyDescent="0.35">
      <c r="A6" s="55">
        <v>2</v>
      </c>
      <c r="B6" s="39">
        <v>16416</v>
      </c>
      <c r="C6" s="39">
        <v>8273</v>
      </c>
      <c r="D6" s="39">
        <v>8143</v>
      </c>
      <c r="E6" s="55">
        <v>43</v>
      </c>
      <c r="F6" s="39">
        <v>7845</v>
      </c>
      <c r="G6" s="39">
        <v>4250</v>
      </c>
      <c r="H6" s="39">
        <v>3595</v>
      </c>
    </row>
    <row r="7" spans="1:8" x14ac:dyDescent="0.35">
      <c r="A7" s="55">
        <v>3</v>
      </c>
      <c r="B7" s="39">
        <v>16604</v>
      </c>
      <c r="C7" s="39">
        <v>8369</v>
      </c>
      <c r="D7" s="39">
        <v>8235</v>
      </c>
      <c r="E7" s="55">
        <v>44</v>
      </c>
      <c r="F7" s="39">
        <v>7766</v>
      </c>
      <c r="G7" s="39">
        <v>4213</v>
      </c>
      <c r="H7" s="39">
        <v>3553</v>
      </c>
    </row>
    <row r="8" spans="1:8" x14ac:dyDescent="0.35">
      <c r="A8" s="55">
        <v>4</v>
      </c>
      <c r="B8" s="39">
        <v>16808</v>
      </c>
      <c r="C8" s="39">
        <v>8475</v>
      </c>
      <c r="D8" s="39">
        <v>8333</v>
      </c>
      <c r="E8" s="55">
        <v>45</v>
      </c>
      <c r="F8" s="39">
        <v>7774</v>
      </c>
      <c r="G8" s="39">
        <v>4227</v>
      </c>
      <c r="H8" s="42">
        <v>3547</v>
      </c>
    </row>
    <row r="9" spans="1:8" x14ac:dyDescent="0.35">
      <c r="A9" s="55">
        <v>5</v>
      </c>
      <c r="B9" s="39">
        <v>16911</v>
      </c>
      <c r="C9" s="39">
        <v>8530</v>
      </c>
      <c r="D9" s="39">
        <v>8381</v>
      </c>
      <c r="E9" s="55">
        <v>46</v>
      </c>
      <c r="F9" s="39">
        <v>7738</v>
      </c>
      <c r="G9" s="39">
        <v>4218</v>
      </c>
      <c r="H9" s="39">
        <v>3520</v>
      </c>
    </row>
    <row r="10" spans="1:8" x14ac:dyDescent="0.35">
      <c r="A10" s="55">
        <v>6</v>
      </c>
      <c r="B10" s="39">
        <v>16805</v>
      </c>
      <c r="C10" s="39">
        <v>8480</v>
      </c>
      <c r="D10" s="39">
        <v>8325</v>
      </c>
      <c r="E10" s="55">
        <v>47</v>
      </c>
      <c r="F10" s="39">
        <v>7577</v>
      </c>
      <c r="G10" s="39">
        <v>4132</v>
      </c>
      <c r="H10" s="39">
        <v>3445</v>
      </c>
    </row>
    <row r="11" spans="1:8" x14ac:dyDescent="0.35">
      <c r="A11" s="55">
        <v>7</v>
      </c>
      <c r="B11" s="39">
        <v>16398</v>
      </c>
      <c r="C11" s="39">
        <v>8275</v>
      </c>
      <c r="D11" s="39">
        <v>8123</v>
      </c>
      <c r="E11" s="55">
        <v>48</v>
      </c>
      <c r="F11" s="39">
        <v>7229</v>
      </c>
      <c r="G11" s="39">
        <v>3933</v>
      </c>
      <c r="H11" s="39">
        <v>3296</v>
      </c>
    </row>
    <row r="12" spans="1:8" x14ac:dyDescent="0.35">
      <c r="A12" s="55">
        <v>8</v>
      </c>
      <c r="B12" s="39">
        <v>15638</v>
      </c>
      <c r="C12" s="39">
        <v>7891</v>
      </c>
      <c r="D12" s="39">
        <v>7747</v>
      </c>
      <c r="E12" s="55">
        <v>49</v>
      </c>
      <c r="F12" s="39">
        <v>6751</v>
      </c>
      <c r="G12" s="39">
        <v>3653</v>
      </c>
      <c r="H12" s="39">
        <v>3098</v>
      </c>
    </row>
    <row r="13" spans="1:8" x14ac:dyDescent="0.35">
      <c r="A13" s="55">
        <v>9</v>
      </c>
      <c r="B13" s="39">
        <v>14584</v>
      </c>
      <c r="C13" s="39">
        <v>7357</v>
      </c>
      <c r="D13" s="39">
        <v>7227</v>
      </c>
      <c r="E13" s="55">
        <v>50</v>
      </c>
      <c r="F13" s="39">
        <v>6232</v>
      </c>
      <c r="G13" s="39">
        <v>3349</v>
      </c>
      <c r="H13" s="39">
        <v>2883</v>
      </c>
    </row>
    <row r="14" spans="1:8" x14ac:dyDescent="0.35">
      <c r="A14" s="55">
        <v>10</v>
      </c>
      <c r="B14" s="39">
        <v>13399</v>
      </c>
      <c r="C14" s="39">
        <v>6756</v>
      </c>
      <c r="D14" s="39">
        <v>6643</v>
      </c>
      <c r="E14" s="55">
        <v>51</v>
      </c>
      <c r="F14" s="39">
        <v>5784</v>
      </c>
      <c r="G14" s="39">
        <v>3086</v>
      </c>
      <c r="H14" s="39">
        <v>2698</v>
      </c>
    </row>
    <row r="15" spans="1:8" x14ac:dyDescent="0.35">
      <c r="A15" s="55">
        <v>11</v>
      </c>
      <c r="B15" s="39">
        <v>12355</v>
      </c>
      <c r="C15" s="39">
        <v>6226</v>
      </c>
      <c r="D15" s="39">
        <v>6129</v>
      </c>
      <c r="E15" s="55">
        <v>52</v>
      </c>
      <c r="F15" s="39">
        <v>5453</v>
      </c>
      <c r="G15" s="39">
        <v>2894</v>
      </c>
      <c r="H15" s="39">
        <v>2559</v>
      </c>
    </row>
    <row r="16" spans="1:8" x14ac:dyDescent="0.35">
      <c r="A16" s="55">
        <v>12</v>
      </c>
      <c r="B16" s="39">
        <v>11765</v>
      </c>
      <c r="C16" s="39">
        <v>5928</v>
      </c>
      <c r="D16" s="39">
        <v>5837</v>
      </c>
      <c r="E16" s="55">
        <v>53</v>
      </c>
      <c r="F16" s="42">
        <v>5291</v>
      </c>
      <c r="G16" s="42">
        <v>2804</v>
      </c>
      <c r="H16" s="42">
        <v>2487</v>
      </c>
    </row>
    <row r="17" spans="1:8" x14ac:dyDescent="0.35">
      <c r="A17" s="55">
        <v>13</v>
      </c>
      <c r="B17" s="39">
        <v>11817</v>
      </c>
      <c r="C17" s="39">
        <v>5957</v>
      </c>
      <c r="D17" s="39">
        <v>5860</v>
      </c>
      <c r="E17" s="55">
        <v>54</v>
      </c>
      <c r="F17" s="39">
        <v>5247</v>
      </c>
      <c r="G17" s="39">
        <v>2786</v>
      </c>
      <c r="H17" s="39">
        <v>2461</v>
      </c>
    </row>
    <row r="18" spans="1:8" x14ac:dyDescent="0.35">
      <c r="A18" s="55">
        <v>14</v>
      </c>
      <c r="B18" s="39">
        <v>12349</v>
      </c>
      <c r="C18" s="39">
        <v>6230</v>
      </c>
      <c r="D18" s="39">
        <v>6119</v>
      </c>
      <c r="E18" s="55">
        <v>55</v>
      </c>
      <c r="F18" s="39">
        <v>5245</v>
      </c>
      <c r="G18" s="39">
        <v>2793</v>
      </c>
      <c r="H18" s="39">
        <v>2452</v>
      </c>
    </row>
    <row r="19" spans="1:8" x14ac:dyDescent="0.35">
      <c r="A19" s="55">
        <v>15</v>
      </c>
      <c r="B19" s="39">
        <v>13018</v>
      </c>
      <c r="C19" s="39">
        <v>6573</v>
      </c>
      <c r="D19" s="39">
        <v>6445</v>
      </c>
      <c r="E19" s="55">
        <v>56</v>
      </c>
      <c r="F19" s="39">
        <v>5200</v>
      </c>
      <c r="G19" s="39">
        <v>2774</v>
      </c>
      <c r="H19" s="39">
        <v>2426</v>
      </c>
    </row>
    <row r="20" spans="1:8" x14ac:dyDescent="0.35">
      <c r="A20" s="55">
        <v>16</v>
      </c>
      <c r="B20" s="39">
        <v>13584</v>
      </c>
      <c r="C20" s="39">
        <v>6861</v>
      </c>
      <c r="D20" s="39">
        <v>6723</v>
      </c>
      <c r="E20" s="55">
        <v>57</v>
      </c>
      <c r="F20" s="39">
        <v>5092</v>
      </c>
      <c r="G20" s="39">
        <v>2717</v>
      </c>
      <c r="H20" s="39">
        <v>2375</v>
      </c>
    </row>
    <row r="21" spans="1:8" x14ac:dyDescent="0.35">
      <c r="A21" s="55">
        <v>17</v>
      </c>
      <c r="B21" s="39">
        <v>14088</v>
      </c>
      <c r="C21" s="39">
        <v>7117</v>
      </c>
      <c r="D21" s="39">
        <v>6971</v>
      </c>
      <c r="E21" s="55">
        <v>58</v>
      </c>
      <c r="F21" s="39">
        <v>4883</v>
      </c>
      <c r="G21" s="39">
        <v>2602</v>
      </c>
      <c r="H21" s="39">
        <v>2281</v>
      </c>
    </row>
    <row r="22" spans="1:8" x14ac:dyDescent="0.35">
      <c r="A22" s="55">
        <v>18</v>
      </c>
      <c r="B22" s="39">
        <v>14447</v>
      </c>
      <c r="C22" s="39">
        <v>7294</v>
      </c>
      <c r="D22" s="39">
        <v>7153</v>
      </c>
      <c r="E22" s="55">
        <v>59</v>
      </c>
      <c r="F22" s="39">
        <v>4603</v>
      </c>
      <c r="G22" s="39">
        <v>2443</v>
      </c>
      <c r="H22" s="39">
        <v>2160</v>
      </c>
    </row>
    <row r="23" spans="1:8" x14ac:dyDescent="0.35">
      <c r="A23" s="55">
        <v>19</v>
      </c>
      <c r="B23" s="39">
        <v>14685</v>
      </c>
      <c r="C23" s="39">
        <v>7408</v>
      </c>
      <c r="D23" s="39">
        <v>7277</v>
      </c>
      <c r="E23" s="55">
        <v>60</v>
      </c>
      <c r="F23" s="39">
        <v>4313</v>
      </c>
      <c r="G23" s="39">
        <v>2278</v>
      </c>
      <c r="H23" s="39">
        <v>2035</v>
      </c>
    </row>
    <row r="24" spans="1:8" x14ac:dyDescent="0.35">
      <c r="A24" s="55">
        <v>20</v>
      </c>
      <c r="B24" s="39">
        <v>14935</v>
      </c>
      <c r="C24" s="39">
        <v>7541</v>
      </c>
      <c r="D24" s="39">
        <v>7394</v>
      </c>
      <c r="E24" s="55">
        <v>61</v>
      </c>
      <c r="F24" s="39">
        <v>4048</v>
      </c>
      <c r="G24" s="39">
        <v>2128</v>
      </c>
      <c r="H24" s="39">
        <v>1920</v>
      </c>
    </row>
    <row r="25" spans="1:8" x14ac:dyDescent="0.35">
      <c r="A25" s="55">
        <v>21</v>
      </c>
      <c r="B25" s="39">
        <v>15206</v>
      </c>
      <c r="C25" s="39">
        <v>7687</v>
      </c>
      <c r="D25" s="39">
        <v>7519</v>
      </c>
      <c r="E25" s="55">
        <v>62</v>
      </c>
      <c r="F25" s="39">
        <v>3779</v>
      </c>
      <c r="G25" s="39">
        <v>1980</v>
      </c>
      <c r="H25" s="39">
        <v>1799</v>
      </c>
    </row>
    <row r="26" spans="1:8" x14ac:dyDescent="0.35">
      <c r="A26" s="55">
        <v>22</v>
      </c>
      <c r="B26" s="39">
        <v>15368</v>
      </c>
      <c r="C26" s="39">
        <v>7754</v>
      </c>
      <c r="D26" s="39">
        <v>7614</v>
      </c>
      <c r="E26" s="55">
        <v>63</v>
      </c>
      <c r="F26" s="39">
        <v>3513</v>
      </c>
      <c r="G26" s="39">
        <v>1838</v>
      </c>
      <c r="H26" s="39">
        <v>1675</v>
      </c>
    </row>
    <row r="27" spans="1:8" x14ac:dyDescent="0.35">
      <c r="A27" s="55">
        <v>23</v>
      </c>
      <c r="B27" s="39">
        <v>15390</v>
      </c>
      <c r="C27" s="39">
        <v>7716</v>
      </c>
      <c r="D27" s="39">
        <v>7674</v>
      </c>
      <c r="E27" s="55">
        <v>64</v>
      </c>
      <c r="F27" s="39">
        <v>3255</v>
      </c>
      <c r="G27" s="39">
        <v>1703</v>
      </c>
      <c r="H27" s="39">
        <v>1552</v>
      </c>
    </row>
    <row r="28" spans="1:8" x14ac:dyDescent="0.35">
      <c r="A28" s="55">
        <v>24</v>
      </c>
      <c r="B28" s="39">
        <v>15300</v>
      </c>
      <c r="C28" s="39">
        <v>7605</v>
      </c>
      <c r="D28" s="42">
        <v>7695</v>
      </c>
      <c r="E28" s="55">
        <v>65</v>
      </c>
      <c r="F28" s="39">
        <v>2987</v>
      </c>
      <c r="G28" s="39">
        <v>1565</v>
      </c>
      <c r="H28" s="39">
        <v>1422</v>
      </c>
    </row>
    <row r="29" spans="1:8" x14ac:dyDescent="0.35">
      <c r="A29" s="55">
        <v>25</v>
      </c>
      <c r="B29" s="39">
        <v>15140</v>
      </c>
      <c r="C29" s="39">
        <v>7430</v>
      </c>
      <c r="D29" s="39">
        <v>7710</v>
      </c>
      <c r="E29" s="55">
        <v>66</v>
      </c>
      <c r="F29" s="39">
        <v>2730</v>
      </c>
      <c r="G29" s="39">
        <v>1432</v>
      </c>
      <c r="H29" s="39">
        <v>1298</v>
      </c>
    </row>
    <row r="30" spans="1:8" x14ac:dyDescent="0.35">
      <c r="A30" s="55">
        <v>26</v>
      </c>
      <c r="B30" s="39">
        <v>14964</v>
      </c>
      <c r="C30" s="39">
        <v>7276</v>
      </c>
      <c r="D30" s="39">
        <v>7688</v>
      </c>
      <c r="E30" s="55">
        <v>67</v>
      </c>
      <c r="F30" s="39">
        <v>2526</v>
      </c>
      <c r="G30" s="39">
        <v>1322</v>
      </c>
      <c r="H30" s="39">
        <v>1204</v>
      </c>
    </row>
    <row r="31" spans="1:8" x14ac:dyDescent="0.35">
      <c r="A31" s="55">
        <v>27</v>
      </c>
      <c r="B31" s="39">
        <v>5291</v>
      </c>
      <c r="C31" s="39">
        <v>2804</v>
      </c>
      <c r="D31" s="39">
        <v>2487</v>
      </c>
      <c r="E31" s="55">
        <v>68</v>
      </c>
      <c r="F31" s="39">
        <v>2389</v>
      </c>
      <c r="G31" s="39">
        <v>1242</v>
      </c>
      <c r="H31" s="39">
        <v>1147</v>
      </c>
    </row>
    <row r="32" spans="1:8" x14ac:dyDescent="0.35">
      <c r="A32" s="55">
        <v>28</v>
      </c>
      <c r="B32" s="39">
        <v>14692</v>
      </c>
      <c r="C32" s="39">
        <v>7383</v>
      </c>
      <c r="D32" s="39">
        <v>7309</v>
      </c>
      <c r="E32" s="55">
        <v>69</v>
      </c>
      <c r="F32" s="39">
        <v>2304</v>
      </c>
      <c r="G32" s="39">
        <v>1186</v>
      </c>
      <c r="H32" s="39">
        <v>1118</v>
      </c>
    </row>
    <row r="33" spans="1:8" x14ac:dyDescent="0.35">
      <c r="A33" s="55">
        <v>29</v>
      </c>
      <c r="B33" s="39">
        <v>14593</v>
      </c>
      <c r="C33" s="39">
        <v>7631</v>
      </c>
      <c r="D33" s="42">
        <v>6962</v>
      </c>
      <c r="E33" s="55">
        <v>70</v>
      </c>
      <c r="F33" s="39">
        <v>2237</v>
      </c>
      <c r="G33" s="39">
        <v>1139</v>
      </c>
      <c r="H33" s="39">
        <v>1098</v>
      </c>
    </row>
    <row r="34" spans="1:8" x14ac:dyDescent="0.35">
      <c r="A34" s="55">
        <v>30</v>
      </c>
      <c r="B34" s="39">
        <v>14482</v>
      </c>
      <c r="C34" s="39">
        <v>7922</v>
      </c>
      <c r="D34" s="39">
        <v>6560</v>
      </c>
      <c r="E34" s="55">
        <v>71</v>
      </c>
      <c r="F34" s="39">
        <v>2163</v>
      </c>
      <c r="G34" s="39">
        <v>1090</v>
      </c>
      <c r="H34" s="39">
        <v>1073</v>
      </c>
    </row>
    <row r="35" spans="1:8" x14ac:dyDescent="0.35">
      <c r="A35" s="55">
        <v>31</v>
      </c>
      <c r="B35" s="39">
        <v>14298</v>
      </c>
      <c r="C35" s="39">
        <v>8122</v>
      </c>
      <c r="D35" s="39">
        <v>6176</v>
      </c>
      <c r="E35" s="55">
        <v>72</v>
      </c>
      <c r="F35" s="39">
        <v>2066</v>
      </c>
      <c r="G35" s="39">
        <v>1034</v>
      </c>
      <c r="H35" s="39">
        <v>1032</v>
      </c>
    </row>
    <row r="36" spans="1:8" x14ac:dyDescent="0.35">
      <c r="A36" s="55">
        <v>32</v>
      </c>
      <c r="B36" s="39">
        <v>14003</v>
      </c>
      <c r="C36" s="39">
        <v>8139</v>
      </c>
      <c r="D36" s="39">
        <v>5864</v>
      </c>
      <c r="E36" s="55">
        <v>73</v>
      </c>
      <c r="F36" s="39">
        <v>1938</v>
      </c>
      <c r="G36" s="42">
        <v>967</v>
      </c>
      <c r="H36" s="42">
        <v>971</v>
      </c>
    </row>
    <row r="37" spans="1:8" x14ac:dyDescent="0.35">
      <c r="A37" s="55">
        <v>33</v>
      </c>
      <c r="B37" s="39">
        <v>13562</v>
      </c>
      <c r="C37" s="39">
        <v>7897</v>
      </c>
      <c r="D37" s="39">
        <v>5665</v>
      </c>
      <c r="E37" s="55">
        <v>74</v>
      </c>
      <c r="F37" s="39">
        <v>1788</v>
      </c>
      <c r="G37" s="42">
        <v>892</v>
      </c>
      <c r="H37" s="42">
        <v>896</v>
      </c>
    </row>
    <row r="38" spans="1:8" x14ac:dyDescent="0.35">
      <c r="A38" s="55">
        <v>34</v>
      </c>
      <c r="B38" s="39">
        <v>13013</v>
      </c>
      <c r="C38" s="39">
        <v>7467</v>
      </c>
      <c r="D38" s="39">
        <v>5546</v>
      </c>
      <c r="E38" s="55">
        <v>75</v>
      </c>
      <c r="F38" s="39">
        <v>1623</v>
      </c>
      <c r="G38" s="42">
        <v>813</v>
      </c>
      <c r="H38" s="42">
        <v>810</v>
      </c>
    </row>
    <row r="39" spans="1:8" x14ac:dyDescent="0.35">
      <c r="A39" s="55">
        <v>35</v>
      </c>
      <c r="B39" s="39">
        <v>12437</v>
      </c>
      <c r="C39" s="39">
        <v>6981</v>
      </c>
      <c r="D39" s="39">
        <v>5456</v>
      </c>
      <c r="E39" s="55">
        <v>76</v>
      </c>
      <c r="F39" s="39">
        <v>1457</v>
      </c>
      <c r="G39" s="42">
        <v>735</v>
      </c>
      <c r="H39" s="42">
        <v>722</v>
      </c>
    </row>
    <row r="40" spans="1:8" x14ac:dyDescent="0.35">
      <c r="A40" s="55">
        <v>36</v>
      </c>
      <c r="B40" s="39">
        <v>11865</v>
      </c>
      <c r="C40" s="39">
        <v>6532</v>
      </c>
      <c r="D40" s="39">
        <v>5333</v>
      </c>
      <c r="E40" s="55">
        <v>77</v>
      </c>
      <c r="F40" s="39">
        <v>1298</v>
      </c>
      <c r="G40" s="42">
        <v>663</v>
      </c>
      <c r="H40" s="42">
        <v>635</v>
      </c>
    </row>
    <row r="41" spans="1:8" x14ac:dyDescent="0.35">
      <c r="A41" s="55">
        <v>37</v>
      </c>
      <c r="B41" s="39">
        <v>11252</v>
      </c>
      <c r="C41" s="39">
        <v>6098</v>
      </c>
      <c r="D41" s="39">
        <v>5154</v>
      </c>
      <c r="E41" s="55">
        <v>78</v>
      </c>
      <c r="F41" s="39">
        <v>1160</v>
      </c>
      <c r="G41" s="42">
        <v>601</v>
      </c>
      <c r="H41" s="42">
        <v>559</v>
      </c>
    </row>
    <row r="42" spans="1:8" x14ac:dyDescent="0.35">
      <c r="A42" s="55">
        <v>38</v>
      </c>
      <c r="B42" s="39">
        <v>10603</v>
      </c>
      <c r="C42" s="39">
        <v>5711</v>
      </c>
      <c r="D42" s="39">
        <v>4892</v>
      </c>
      <c r="E42" s="55">
        <v>79</v>
      </c>
      <c r="F42" s="39">
        <v>1056</v>
      </c>
      <c r="G42" s="42">
        <v>556</v>
      </c>
      <c r="H42" s="42">
        <v>500</v>
      </c>
    </row>
    <row r="43" spans="1:8" x14ac:dyDescent="0.35">
      <c r="A43" s="55">
        <v>39</v>
      </c>
      <c r="B43" s="39">
        <v>9943</v>
      </c>
      <c r="C43" s="39">
        <v>5367</v>
      </c>
      <c r="D43" s="39">
        <v>4576</v>
      </c>
      <c r="E43" s="55">
        <v>80</v>
      </c>
      <c r="F43" s="39">
        <v>6375</v>
      </c>
      <c r="G43" s="39">
        <v>3180</v>
      </c>
      <c r="H43" s="39">
        <v>3195</v>
      </c>
    </row>
    <row r="44" spans="1:8" x14ac:dyDescent="0.35">
      <c r="A44" s="55">
        <v>40</v>
      </c>
      <c r="B44" s="39">
        <v>9241</v>
      </c>
      <c r="C44" s="39">
        <v>5003</v>
      </c>
      <c r="D44" s="39">
        <v>4238</v>
      </c>
      <c r="E44" s="34" t="s">
        <v>2</v>
      </c>
      <c r="F44" s="51">
        <v>757042</v>
      </c>
      <c r="G44" s="51">
        <v>393324</v>
      </c>
      <c r="H44" s="51">
        <v>363718</v>
      </c>
    </row>
  </sheetData>
  <mergeCells count="2">
    <mergeCell ref="A1:H1"/>
    <mergeCell ref="A2:B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44"/>
  <sheetViews>
    <sheetView workbookViewId="0">
      <selection activeCell="A3" sqref="A3:XFD3"/>
    </sheetView>
  </sheetViews>
  <sheetFormatPr defaultRowHeight="14.5" x14ac:dyDescent="0.35"/>
  <cols>
    <col min="1" max="1" width="8.81640625" style="48" customWidth="1"/>
    <col min="2" max="2" width="8.81640625" style="50" customWidth="1"/>
    <col min="3" max="3" width="8.81640625" style="70" customWidth="1"/>
    <col min="4" max="4" width="8.81640625" style="50" customWidth="1"/>
    <col min="5" max="5" width="8.81640625" style="48" customWidth="1"/>
    <col min="6" max="8" width="8.81640625" style="50" customWidth="1"/>
  </cols>
  <sheetData>
    <row r="1" spans="1:8" x14ac:dyDescent="0.35">
      <c r="A1" s="85" t="s">
        <v>68</v>
      </c>
      <c r="B1" s="85"/>
      <c r="C1" s="85"/>
      <c r="D1" s="85"/>
      <c r="E1" s="85"/>
      <c r="F1" s="85"/>
      <c r="G1" s="85"/>
      <c r="H1" s="85"/>
    </row>
    <row r="2" spans="1:8" x14ac:dyDescent="0.35">
      <c r="A2" s="85" t="s">
        <v>67</v>
      </c>
      <c r="B2" s="85"/>
      <c r="C2" s="69"/>
      <c r="D2" s="69"/>
      <c r="E2" s="69"/>
      <c r="F2" s="69"/>
      <c r="G2" s="69"/>
      <c r="H2" s="69"/>
    </row>
    <row r="3" spans="1:8" s="52" customFormat="1" x14ac:dyDescent="0.35">
      <c r="A3" s="75" t="s">
        <v>32</v>
      </c>
      <c r="B3" s="75" t="s">
        <v>2</v>
      </c>
      <c r="C3" s="63" t="s">
        <v>3</v>
      </c>
      <c r="D3" s="75" t="s">
        <v>4</v>
      </c>
      <c r="E3" s="75" t="s">
        <v>32</v>
      </c>
      <c r="F3" s="75" t="s">
        <v>2</v>
      </c>
      <c r="G3" s="75" t="s">
        <v>3</v>
      </c>
      <c r="H3" s="75" t="s">
        <v>4</v>
      </c>
    </row>
    <row r="4" spans="1:8" x14ac:dyDescent="0.35">
      <c r="A4" s="55">
        <v>0</v>
      </c>
      <c r="B4" s="39">
        <v>12818</v>
      </c>
      <c r="C4" s="65">
        <v>6457</v>
      </c>
      <c r="D4" s="39">
        <v>6361</v>
      </c>
      <c r="E4" s="55">
        <v>41</v>
      </c>
      <c r="F4" s="39">
        <v>11705</v>
      </c>
      <c r="G4" s="39">
        <v>6441</v>
      </c>
      <c r="H4" s="39">
        <v>5264</v>
      </c>
    </row>
    <row r="5" spans="1:8" x14ac:dyDescent="0.35">
      <c r="A5" s="55">
        <v>1</v>
      </c>
      <c r="B5" s="39">
        <v>14409</v>
      </c>
      <c r="C5" s="65">
        <v>7264</v>
      </c>
      <c r="D5" s="39">
        <v>7145</v>
      </c>
      <c r="E5" s="55">
        <v>42</v>
      </c>
      <c r="F5" s="39">
        <v>11088</v>
      </c>
      <c r="G5" s="39">
        <v>6005</v>
      </c>
      <c r="H5" s="39">
        <v>5083</v>
      </c>
    </row>
    <row r="6" spans="1:8" x14ac:dyDescent="0.35">
      <c r="A6" s="55">
        <v>2</v>
      </c>
      <c r="B6" s="39">
        <v>15446</v>
      </c>
      <c r="C6" s="65">
        <v>7790</v>
      </c>
      <c r="D6" s="39">
        <v>7656</v>
      </c>
      <c r="E6" s="55">
        <v>43</v>
      </c>
      <c r="F6" s="39">
        <v>10437</v>
      </c>
      <c r="G6" s="39">
        <v>5617</v>
      </c>
      <c r="H6" s="39">
        <v>4820</v>
      </c>
    </row>
    <row r="7" spans="1:8" x14ac:dyDescent="0.35">
      <c r="A7" s="55">
        <v>3</v>
      </c>
      <c r="B7" s="39">
        <v>16043</v>
      </c>
      <c r="C7" s="65">
        <v>8093</v>
      </c>
      <c r="D7" s="39">
        <v>7950</v>
      </c>
      <c r="E7" s="55">
        <v>44</v>
      </c>
      <c r="F7" s="39">
        <v>9776</v>
      </c>
      <c r="G7" s="39">
        <v>5272</v>
      </c>
      <c r="H7" s="39">
        <v>4504</v>
      </c>
    </row>
    <row r="8" spans="1:8" x14ac:dyDescent="0.35">
      <c r="A8" s="55">
        <v>4</v>
      </c>
      <c r="B8" s="39">
        <v>16315</v>
      </c>
      <c r="C8" s="65">
        <v>8231</v>
      </c>
      <c r="D8" s="39">
        <v>8084</v>
      </c>
      <c r="E8" s="55">
        <v>45</v>
      </c>
      <c r="F8" s="39">
        <v>9074</v>
      </c>
      <c r="G8" s="39">
        <v>4908</v>
      </c>
      <c r="H8" s="39">
        <v>4166</v>
      </c>
    </row>
    <row r="9" spans="1:8" x14ac:dyDescent="0.35">
      <c r="A9" s="55">
        <v>5</v>
      </c>
      <c r="B9" s="39">
        <v>16384</v>
      </c>
      <c r="C9" s="65">
        <v>8266</v>
      </c>
      <c r="D9" s="39">
        <v>8118</v>
      </c>
      <c r="E9" s="55">
        <v>46</v>
      </c>
      <c r="F9" s="39">
        <v>8410</v>
      </c>
      <c r="G9" s="39">
        <v>4545</v>
      </c>
      <c r="H9" s="39">
        <v>3865</v>
      </c>
    </row>
    <row r="10" spans="1:8" x14ac:dyDescent="0.35">
      <c r="A10" s="55">
        <v>6</v>
      </c>
      <c r="B10" s="39">
        <v>16364</v>
      </c>
      <c r="C10" s="65">
        <v>8257</v>
      </c>
      <c r="D10" s="39">
        <v>8107</v>
      </c>
      <c r="E10" s="55">
        <v>47</v>
      </c>
      <c r="F10" s="39">
        <v>7919</v>
      </c>
      <c r="G10" s="39">
        <v>4280</v>
      </c>
      <c r="H10" s="39">
        <v>3639</v>
      </c>
    </row>
    <row r="11" spans="1:8" x14ac:dyDescent="0.35">
      <c r="A11" s="55">
        <v>7</v>
      </c>
      <c r="B11" s="39">
        <v>16354</v>
      </c>
      <c r="C11" s="65">
        <v>8251</v>
      </c>
      <c r="D11" s="39">
        <v>8103</v>
      </c>
      <c r="E11" s="55">
        <v>48</v>
      </c>
      <c r="F11" s="39">
        <v>7657</v>
      </c>
      <c r="G11" s="39">
        <v>4141</v>
      </c>
      <c r="H11" s="39">
        <v>3516</v>
      </c>
    </row>
    <row r="12" spans="1:8" x14ac:dyDescent="0.35">
      <c r="A12" s="55">
        <v>8</v>
      </c>
      <c r="B12" s="39">
        <v>16428</v>
      </c>
      <c r="C12" s="65">
        <v>8289</v>
      </c>
      <c r="D12" s="39">
        <v>8139</v>
      </c>
      <c r="E12" s="55">
        <v>49</v>
      </c>
      <c r="F12" s="39">
        <v>7562</v>
      </c>
      <c r="G12" s="39">
        <v>4093</v>
      </c>
      <c r="H12" s="39">
        <v>3469</v>
      </c>
    </row>
    <row r="13" spans="1:8" x14ac:dyDescent="0.35">
      <c r="A13" s="55">
        <v>9</v>
      </c>
      <c r="B13" s="39">
        <v>16585</v>
      </c>
      <c r="C13" s="65">
        <v>8369</v>
      </c>
      <c r="D13" s="39">
        <v>8216</v>
      </c>
      <c r="E13" s="55">
        <v>50</v>
      </c>
      <c r="F13" s="39">
        <v>7551</v>
      </c>
      <c r="G13" s="39">
        <v>4095</v>
      </c>
      <c r="H13" s="39">
        <v>3456</v>
      </c>
    </row>
    <row r="14" spans="1:8" x14ac:dyDescent="0.35">
      <c r="A14" s="55">
        <v>10</v>
      </c>
      <c r="B14" s="42">
        <v>16742</v>
      </c>
      <c r="C14" s="65">
        <v>8449</v>
      </c>
      <c r="D14" s="39">
        <v>8293</v>
      </c>
      <c r="E14" s="55">
        <v>51</v>
      </c>
      <c r="F14" s="39">
        <v>7496</v>
      </c>
      <c r="G14" s="39">
        <v>4074</v>
      </c>
      <c r="H14" s="39">
        <v>3422</v>
      </c>
    </row>
    <row r="15" spans="1:8" x14ac:dyDescent="0.35">
      <c r="A15" s="55">
        <v>11</v>
      </c>
      <c r="B15" s="39">
        <v>16745</v>
      </c>
      <c r="C15" s="65">
        <v>8450</v>
      </c>
      <c r="D15" s="39">
        <v>8295</v>
      </c>
      <c r="E15" s="55">
        <v>52</v>
      </c>
      <c r="F15" s="39">
        <v>7322</v>
      </c>
      <c r="G15" s="39">
        <v>3980</v>
      </c>
      <c r="H15" s="39">
        <v>3342</v>
      </c>
    </row>
    <row r="16" spans="1:8" x14ac:dyDescent="0.35">
      <c r="A16" s="55">
        <v>12</v>
      </c>
      <c r="B16" s="39">
        <v>16408</v>
      </c>
      <c r="C16" s="65">
        <v>8280</v>
      </c>
      <c r="D16" s="39">
        <v>8128</v>
      </c>
      <c r="E16" s="55">
        <v>53</v>
      </c>
      <c r="F16" s="39">
        <v>6966</v>
      </c>
      <c r="G16" s="39">
        <v>3775</v>
      </c>
      <c r="H16" s="39">
        <v>3191</v>
      </c>
    </row>
    <row r="17" spans="1:8" x14ac:dyDescent="0.35">
      <c r="A17" s="55">
        <v>13</v>
      </c>
      <c r="B17" s="39">
        <v>15634</v>
      </c>
      <c r="C17" s="65">
        <v>7888</v>
      </c>
      <c r="D17" s="39">
        <v>7746</v>
      </c>
      <c r="E17" s="55">
        <v>54</v>
      </c>
      <c r="F17" s="39">
        <v>6485</v>
      </c>
      <c r="G17" s="39">
        <v>3495</v>
      </c>
      <c r="H17" s="39">
        <v>2990</v>
      </c>
    </row>
    <row r="18" spans="1:8" x14ac:dyDescent="0.35">
      <c r="A18" s="55">
        <v>14</v>
      </c>
      <c r="B18" s="39">
        <v>14576</v>
      </c>
      <c r="C18" s="65">
        <v>7352</v>
      </c>
      <c r="D18" s="39">
        <v>7224</v>
      </c>
      <c r="E18" s="55">
        <v>55</v>
      </c>
      <c r="F18" s="39">
        <v>5964</v>
      </c>
      <c r="G18" s="39">
        <v>3189</v>
      </c>
      <c r="H18" s="39">
        <v>2775</v>
      </c>
    </row>
    <row r="19" spans="1:8" x14ac:dyDescent="0.35">
      <c r="A19" s="55">
        <v>15</v>
      </c>
      <c r="B19" s="39">
        <v>13363</v>
      </c>
      <c r="C19" s="65">
        <v>6737</v>
      </c>
      <c r="D19" s="39">
        <v>6626</v>
      </c>
      <c r="E19" s="55">
        <v>56</v>
      </c>
      <c r="F19" s="39">
        <v>5512</v>
      </c>
      <c r="G19" s="39">
        <v>2925</v>
      </c>
      <c r="H19" s="39">
        <v>2587</v>
      </c>
    </row>
    <row r="20" spans="1:8" x14ac:dyDescent="0.35">
      <c r="A20" s="55">
        <v>16</v>
      </c>
      <c r="B20" s="60">
        <v>12317</v>
      </c>
      <c r="C20" s="65">
        <v>6206</v>
      </c>
      <c r="D20" s="60">
        <v>6111</v>
      </c>
      <c r="E20" s="55">
        <v>57</v>
      </c>
      <c r="F20" s="65">
        <v>5170</v>
      </c>
      <c r="G20" s="39">
        <v>2727</v>
      </c>
      <c r="H20" s="39">
        <v>2443</v>
      </c>
    </row>
    <row r="21" spans="1:8" x14ac:dyDescent="0.35">
      <c r="A21" s="55">
        <v>17</v>
      </c>
      <c r="B21" s="39">
        <v>11723</v>
      </c>
      <c r="C21" s="65">
        <v>5906</v>
      </c>
      <c r="D21" s="39">
        <v>5817</v>
      </c>
      <c r="E21" s="55">
        <v>58</v>
      </c>
      <c r="F21" s="39">
        <v>4985</v>
      </c>
      <c r="G21" s="39">
        <v>2623</v>
      </c>
      <c r="H21" s="39">
        <v>2362</v>
      </c>
    </row>
    <row r="22" spans="1:8" x14ac:dyDescent="0.35">
      <c r="A22" s="55">
        <v>18</v>
      </c>
      <c r="B22" s="39">
        <v>11774</v>
      </c>
      <c r="C22" s="65">
        <v>5934</v>
      </c>
      <c r="D22" s="39">
        <v>5840</v>
      </c>
      <c r="E22" s="55">
        <v>59</v>
      </c>
      <c r="F22" s="39">
        <v>4915</v>
      </c>
      <c r="G22" s="39">
        <v>2589</v>
      </c>
      <c r="H22" s="39">
        <v>2326</v>
      </c>
    </row>
    <row r="23" spans="1:8" x14ac:dyDescent="0.35">
      <c r="A23" s="55">
        <v>19</v>
      </c>
      <c r="B23" s="39">
        <v>12300</v>
      </c>
      <c r="C23" s="65">
        <v>6204</v>
      </c>
      <c r="D23" s="39">
        <v>6096</v>
      </c>
      <c r="E23" s="55">
        <v>60</v>
      </c>
      <c r="F23" s="39">
        <v>4882</v>
      </c>
      <c r="G23" s="39">
        <v>2577</v>
      </c>
      <c r="H23" s="39">
        <v>2305</v>
      </c>
    </row>
    <row r="24" spans="1:8" x14ac:dyDescent="0.35">
      <c r="A24" s="55">
        <v>20</v>
      </c>
      <c r="B24" s="39">
        <v>12963</v>
      </c>
      <c r="C24" s="65">
        <v>6543</v>
      </c>
      <c r="D24" s="39">
        <v>6420</v>
      </c>
      <c r="E24" s="55">
        <v>61</v>
      </c>
      <c r="F24" s="39">
        <v>4812</v>
      </c>
      <c r="G24" s="39">
        <v>2543</v>
      </c>
      <c r="H24" s="39">
        <v>2269</v>
      </c>
    </row>
    <row r="25" spans="1:8" x14ac:dyDescent="0.35">
      <c r="A25" s="55">
        <v>21</v>
      </c>
      <c r="B25" s="39">
        <v>13524</v>
      </c>
      <c r="C25" s="65">
        <v>6829</v>
      </c>
      <c r="D25" s="39">
        <v>6695</v>
      </c>
      <c r="E25" s="55">
        <v>62</v>
      </c>
      <c r="F25" s="39">
        <v>4681</v>
      </c>
      <c r="G25" s="39">
        <v>2473</v>
      </c>
      <c r="H25" s="39">
        <v>2208</v>
      </c>
    </row>
    <row r="26" spans="1:8" x14ac:dyDescent="0.35">
      <c r="A26" s="55">
        <v>22</v>
      </c>
      <c r="B26" s="39">
        <v>14020</v>
      </c>
      <c r="C26" s="65">
        <v>7080</v>
      </c>
      <c r="D26" s="39">
        <v>6940</v>
      </c>
      <c r="E26" s="55">
        <v>63</v>
      </c>
      <c r="F26" s="39">
        <v>4456</v>
      </c>
      <c r="G26" s="39">
        <v>2349</v>
      </c>
      <c r="H26" s="39">
        <v>2107</v>
      </c>
    </row>
    <row r="27" spans="1:8" x14ac:dyDescent="0.35">
      <c r="A27" s="55">
        <v>23</v>
      </c>
      <c r="B27" s="39">
        <v>14374</v>
      </c>
      <c r="C27" s="65">
        <v>7255</v>
      </c>
      <c r="D27" s="39">
        <v>7119</v>
      </c>
      <c r="E27" s="55">
        <v>64</v>
      </c>
      <c r="F27" s="39">
        <v>4163</v>
      </c>
      <c r="G27" s="39">
        <v>2185</v>
      </c>
      <c r="H27" s="39">
        <v>1978</v>
      </c>
    </row>
    <row r="28" spans="1:8" x14ac:dyDescent="0.35">
      <c r="A28" s="55">
        <v>24</v>
      </c>
      <c r="B28" s="39">
        <v>14609</v>
      </c>
      <c r="C28" s="65">
        <v>7367</v>
      </c>
      <c r="D28" s="39">
        <v>7242</v>
      </c>
      <c r="E28" s="55">
        <v>65</v>
      </c>
      <c r="F28" s="39">
        <v>3862</v>
      </c>
      <c r="G28" s="39">
        <v>2015</v>
      </c>
      <c r="H28" s="39">
        <v>1847</v>
      </c>
    </row>
    <row r="29" spans="1:8" x14ac:dyDescent="0.35">
      <c r="A29" s="55">
        <v>25</v>
      </c>
      <c r="B29" s="39">
        <v>14853</v>
      </c>
      <c r="C29" s="65">
        <v>7497</v>
      </c>
      <c r="D29" s="39">
        <v>7356</v>
      </c>
      <c r="E29" s="55">
        <v>66</v>
      </c>
      <c r="F29" s="39">
        <v>3587</v>
      </c>
      <c r="G29" s="39">
        <v>1862</v>
      </c>
      <c r="H29" s="39">
        <v>1725</v>
      </c>
    </row>
    <row r="30" spans="1:8" x14ac:dyDescent="0.35">
      <c r="A30" s="55">
        <v>26</v>
      </c>
      <c r="B30" s="39">
        <v>15119</v>
      </c>
      <c r="C30" s="65">
        <v>7641</v>
      </c>
      <c r="D30" s="39">
        <v>7478</v>
      </c>
      <c r="E30" s="55">
        <v>67</v>
      </c>
      <c r="F30" s="39">
        <v>3312</v>
      </c>
      <c r="G30" s="39">
        <v>1711</v>
      </c>
      <c r="H30" s="39">
        <v>1601</v>
      </c>
    </row>
    <row r="31" spans="1:8" x14ac:dyDescent="0.35">
      <c r="A31" s="55">
        <v>27</v>
      </c>
      <c r="B31" s="39">
        <v>15275</v>
      </c>
      <c r="C31" s="65">
        <v>7705</v>
      </c>
      <c r="D31" s="39">
        <v>7570</v>
      </c>
      <c r="E31" s="55">
        <v>68</v>
      </c>
      <c r="F31" s="39">
        <v>3044</v>
      </c>
      <c r="G31" s="39">
        <v>1569</v>
      </c>
      <c r="H31" s="39">
        <v>1475</v>
      </c>
    </row>
    <row r="32" spans="1:8" x14ac:dyDescent="0.35">
      <c r="A32" s="55">
        <v>28</v>
      </c>
      <c r="B32" s="39">
        <v>15293</v>
      </c>
      <c r="C32" s="65">
        <v>7665</v>
      </c>
      <c r="D32" s="39">
        <v>7628</v>
      </c>
      <c r="E32" s="55">
        <v>69</v>
      </c>
      <c r="F32" s="39">
        <v>2791</v>
      </c>
      <c r="G32" s="39">
        <v>1438</v>
      </c>
      <c r="H32" s="39">
        <v>1353</v>
      </c>
    </row>
    <row r="33" spans="1:8" x14ac:dyDescent="0.35">
      <c r="A33" s="55">
        <v>29</v>
      </c>
      <c r="B33" s="39">
        <v>15202</v>
      </c>
      <c r="C33" s="65">
        <v>7555</v>
      </c>
      <c r="D33" s="39">
        <v>7647</v>
      </c>
      <c r="E33" s="55">
        <v>70</v>
      </c>
      <c r="F33" s="39">
        <v>2547</v>
      </c>
      <c r="G33" s="39">
        <v>1312</v>
      </c>
      <c r="H33" s="39">
        <v>1235</v>
      </c>
    </row>
    <row r="34" spans="1:8" x14ac:dyDescent="0.35">
      <c r="A34" s="55">
        <v>30</v>
      </c>
      <c r="B34" s="39">
        <v>15038</v>
      </c>
      <c r="C34" s="65">
        <v>7379</v>
      </c>
      <c r="D34" s="39">
        <v>7659</v>
      </c>
      <c r="E34" s="55">
        <v>71</v>
      </c>
      <c r="F34" s="39">
        <v>2317</v>
      </c>
      <c r="G34" s="39">
        <v>1194</v>
      </c>
      <c r="H34" s="39">
        <v>1123</v>
      </c>
    </row>
    <row r="35" spans="1:8" x14ac:dyDescent="0.35">
      <c r="A35" s="55">
        <v>31</v>
      </c>
      <c r="B35" s="39">
        <v>14858</v>
      </c>
      <c r="C35" s="65">
        <v>7224</v>
      </c>
      <c r="D35" s="39">
        <v>7634</v>
      </c>
      <c r="E35" s="55">
        <v>72</v>
      </c>
      <c r="F35" s="39">
        <v>2102</v>
      </c>
      <c r="G35" s="39">
        <v>1080</v>
      </c>
      <c r="H35" s="39">
        <v>1022</v>
      </c>
    </row>
    <row r="36" spans="1:8" x14ac:dyDescent="0.35">
      <c r="A36" s="55">
        <v>32</v>
      </c>
      <c r="B36" s="39">
        <v>14697</v>
      </c>
      <c r="C36" s="65">
        <v>7189</v>
      </c>
      <c r="D36" s="39">
        <v>7508</v>
      </c>
      <c r="E36" s="55">
        <v>73</v>
      </c>
      <c r="F36" s="39">
        <v>1909</v>
      </c>
      <c r="G36" s="42">
        <v>976</v>
      </c>
      <c r="H36" s="42">
        <v>933</v>
      </c>
    </row>
    <row r="37" spans="1:8" x14ac:dyDescent="0.35">
      <c r="A37" s="55">
        <v>33</v>
      </c>
      <c r="B37" s="39">
        <v>14576</v>
      </c>
      <c r="C37" s="65">
        <v>7323</v>
      </c>
      <c r="D37" s="39">
        <v>7253</v>
      </c>
      <c r="E37" s="55">
        <v>74</v>
      </c>
      <c r="F37" s="39">
        <v>1740</v>
      </c>
      <c r="G37" s="42">
        <v>883</v>
      </c>
      <c r="H37" s="42">
        <v>857</v>
      </c>
    </row>
    <row r="38" spans="1:8" x14ac:dyDescent="0.35">
      <c r="A38" s="55">
        <v>34</v>
      </c>
      <c r="B38" s="39">
        <v>14471</v>
      </c>
      <c r="C38" s="65">
        <v>7566</v>
      </c>
      <c r="D38" s="39">
        <v>6905</v>
      </c>
      <c r="E38" s="55">
        <v>75</v>
      </c>
      <c r="F38" s="39">
        <v>1602</v>
      </c>
      <c r="G38" s="42">
        <v>805</v>
      </c>
      <c r="H38" s="42">
        <v>797</v>
      </c>
    </row>
    <row r="39" spans="1:8" x14ac:dyDescent="0.35">
      <c r="A39" s="55">
        <v>35</v>
      </c>
      <c r="B39" s="60">
        <v>14353</v>
      </c>
      <c r="C39" s="65">
        <v>7850</v>
      </c>
      <c r="D39" s="39">
        <v>6503</v>
      </c>
      <c r="E39" s="55">
        <v>76</v>
      </c>
      <c r="F39" s="39">
        <v>1502</v>
      </c>
      <c r="G39" s="42">
        <v>746</v>
      </c>
      <c r="H39" s="42">
        <v>756</v>
      </c>
    </row>
    <row r="40" spans="1:8" x14ac:dyDescent="0.35">
      <c r="A40" s="55">
        <v>36</v>
      </c>
      <c r="B40" s="39">
        <v>14164</v>
      </c>
      <c r="C40" s="65">
        <v>8044</v>
      </c>
      <c r="D40" s="39">
        <v>6120</v>
      </c>
      <c r="E40" s="55">
        <v>77</v>
      </c>
      <c r="F40" s="39">
        <v>1444</v>
      </c>
      <c r="G40" s="42">
        <v>711</v>
      </c>
      <c r="H40" s="42">
        <v>733</v>
      </c>
    </row>
    <row r="41" spans="1:8" x14ac:dyDescent="0.35">
      <c r="A41" s="55">
        <v>37</v>
      </c>
      <c r="B41" s="39">
        <v>13861</v>
      </c>
      <c r="C41" s="65">
        <v>8055</v>
      </c>
      <c r="D41" s="39">
        <v>5806</v>
      </c>
      <c r="E41" s="55">
        <v>78</v>
      </c>
      <c r="F41" s="39">
        <v>1435</v>
      </c>
      <c r="G41" s="42">
        <v>702</v>
      </c>
      <c r="H41" s="42">
        <v>733</v>
      </c>
    </row>
    <row r="42" spans="1:8" x14ac:dyDescent="0.35">
      <c r="A42" s="55">
        <v>38</v>
      </c>
      <c r="B42" s="39">
        <v>13417</v>
      </c>
      <c r="C42" s="65">
        <v>7812</v>
      </c>
      <c r="D42" s="39">
        <v>5605</v>
      </c>
      <c r="E42" s="55">
        <v>79</v>
      </c>
      <c r="F42" s="39">
        <v>1483</v>
      </c>
      <c r="G42" s="42">
        <v>727</v>
      </c>
      <c r="H42" s="42">
        <v>756</v>
      </c>
    </row>
    <row r="43" spans="1:8" x14ac:dyDescent="0.35">
      <c r="A43" s="55">
        <v>39</v>
      </c>
      <c r="B43" s="39">
        <v>12862</v>
      </c>
      <c r="C43" s="65">
        <v>7379</v>
      </c>
      <c r="D43" s="39">
        <v>5483</v>
      </c>
      <c r="E43" s="55" t="s">
        <v>31</v>
      </c>
      <c r="F43" s="39">
        <v>7193</v>
      </c>
      <c r="G43" s="39">
        <v>3605</v>
      </c>
      <c r="H43" s="39">
        <v>3588</v>
      </c>
    </row>
    <row r="44" spans="1:8" x14ac:dyDescent="0.35">
      <c r="A44" s="55">
        <v>40</v>
      </c>
      <c r="B44" s="39">
        <v>12282</v>
      </c>
      <c r="C44" s="66">
        <v>6892</v>
      </c>
      <c r="D44" s="39">
        <v>5390</v>
      </c>
      <c r="E44" s="34" t="s">
        <v>2</v>
      </c>
      <c r="F44" s="71">
        <v>809397</v>
      </c>
      <c r="G44" s="51">
        <v>418760</v>
      </c>
      <c r="H44" s="51">
        <v>390637</v>
      </c>
    </row>
  </sheetData>
  <mergeCells count="2">
    <mergeCell ref="A1:H1"/>
    <mergeCell ref="A2:B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44"/>
  <sheetViews>
    <sheetView zoomScaleNormal="100" workbookViewId="0">
      <selection activeCell="A3" sqref="A3:I3"/>
    </sheetView>
  </sheetViews>
  <sheetFormatPr defaultRowHeight="14.5" x14ac:dyDescent="0.35"/>
  <cols>
    <col min="1" max="1" width="8.7265625" style="48"/>
    <col min="2" max="4" width="8.7265625" style="50"/>
    <col min="5" max="5" width="8.7265625" style="48"/>
    <col min="6" max="8" width="8.7265625" style="50"/>
    <col min="9" max="9" width="8.7265625" style="58"/>
  </cols>
  <sheetData>
    <row r="1" spans="1:9" x14ac:dyDescent="0.35">
      <c r="A1" s="69" t="s">
        <v>69</v>
      </c>
      <c r="B1" s="49"/>
      <c r="C1" s="49"/>
      <c r="D1" s="49"/>
      <c r="E1" s="47"/>
      <c r="F1" s="49"/>
      <c r="G1" s="49"/>
      <c r="H1" s="49"/>
    </row>
    <row r="2" spans="1:9" x14ac:dyDescent="0.35">
      <c r="A2" s="69" t="s">
        <v>70</v>
      </c>
      <c r="B2" s="49"/>
      <c r="C2" s="49"/>
      <c r="D2" s="49"/>
      <c r="E2" s="47"/>
      <c r="F2" s="49"/>
      <c r="G2" s="49"/>
      <c r="H2" s="49"/>
    </row>
    <row r="3" spans="1:9" x14ac:dyDescent="0.35">
      <c r="A3" s="75" t="s">
        <v>32</v>
      </c>
      <c r="B3" s="75" t="s">
        <v>38</v>
      </c>
      <c r="C3" s="75" t="s">
        <v>28</v>
      </c>
      <c r="D3" s="75" t="s">
        <v>35</v>
      </c>
      <c r="E3" s="75" t="s">
        <v>32</v>
      </c>
      <c r="F3" s="75" t="s">
        <v>2</v>
      </c>
      <c r="G3" s="75" t="s">
        <v>36</v>
      </c>
      <c r="H3" s="75" t="s">
        <v>4</v>
      </c>
      <c r="I3" s="87"/>
    </row>
    <row r="4" spans="1:9" x14ac:dyDescent="0.35">
      <c r="A4" s="55">
        <v>0</v>
      </c>
      <c r="B4" s="39">
        <v>12696</v>
      </c>
      <c r="C4" s="39">
        <v>6399</v>
      </c>
      <c r="D4" s="39">
        <v>6297</v>
      </c>
      <c r="E4" s="55">
        <v>41</v>
      </c>
      <c r="F4" s="39">
        <v>13993</v>
      </c>
      <c r="G4" s="39">
        <v>7943</v>
      </c>
      <c r="H4" s="39">
        <v>6050</v>
      </c>
    </row>
    <row r="5" spans="1:9" x14ac:dyDescent="0.35">
      <c r="A5" s="55">
        <v>1</v>
      </c>
      <c r="B5" s="39">
        <v>12694</v>
      </c>
      <c r="C5" s="39">
        <v>6501</v>
      </c>
      <c r="D5" s="39">
        <v>6393</v>
      </c>
      <c r="E5" s="55">
        <v>42</v>
      </c>
      <c r="F5" s="39">
        <v>13681</v>
      </c>
      <c r="G5" s="39">
        <v>7947</v>
      </c>
      <c r="H5" s="42">
        <v>5734</v>
      </c>
    </row>
    <row r="6" spans="1:9" x14ac:dyDescent="0.35">
      <c r="A6" s="55">
        <v>2</v>
      </c>
      <c r="B6" s="39">
        <v>13149</v>
      </c>
      <c r="C6" s="39">
        <v>6631</v>
      </c>
      <c r="D6" s="39">
        <v>6518</v>
      </c>
      <c r="E6" s="55">
        <v>43</v>
      </c>
      <c r="F6" s="39">
        <v>13229</v>
      </c>
      <c r="G6" s="39">
        <v>7699</v>
      </c>
      <c r="H6" s="39">
        <v>5530</v>
      </c>
    </row>
    <row r="7" spans="1:9" x14ac:dyDescent="0.35">
      <c r="A7" s="55">
        <v>3</v>
      </c>
      <c r="B7" s="39">
        <v>13452</v>
      </c>
      <c r="C7" s="39">
        <v>6786</v>
      </c>
      <c r="D7" s="39">
        <v>6666</v>
      </c>
      <c r="E7" s="55">
        <v>44</v>
      </c>
      <c r="F7" s="39">
        <v>12665</v>
      </c>
      <c r="G7" s="39">
        <v>7262</v>
      </c>
      <c r="H7" s="39">
        <v>5403</v>
      </c>
    </row>
    <row r="8" spans="1:9" x14ac:dyDescent="0.35">
      <c r="A8" s="55">
        <v>4</v>
      </c>
      <c r="B8" s="39">
        <v>13791</v>
      </c>
      <c r="C8" s="39">
        <v>6959</v>
      </c>
      <c r="D8" s="39">
        <v>6832</v>
      </c>
      <c r="E8" s="55">
        <v>45</v>
      </c>
      <c r="F8" s="39">
        <v>12077</v>
      </c>
      <c r="G8" s="39">
        <v>6772</v>
      </c>
      <c r="H8" s="39">
        <v>5305</v>
      </c>
    </row>
    <row r="9" spans="1:9" x14ac:dyDescent="0.35">
      <c r="A9" s="55">
        <v>5</v>
      </c>
      <c r="B9" s="39">
        <v>14157</v>
      </c>
      <c r="C9" s="39">
        <v>7145</v>
      </c>
      <c r="D9" s="39">
        <v>7012</v>
      </c>
      <c r="E9" s="55">
        <v>46</v>
      </c>
      <c r="F9" s="39">
        <v>11491</v>
      </c>
      <c r="G9" s="39">
        <v>6316</v>
      </c>
      <c r="H9" s="39">
        <v>5175</v>
      </c>
    </row>
    <row r="10" spans="1:9" x14ac:dyDescent="0.35">
      <c r="A10" s="55">
        <v>6</v>
      </c>
      <c r="B10" s="39">
        <v>14538</v>
      </c>
      <c r="C10" s="39">
        <v>7338</v>
      </c>
      <c r="D10" s="39">
        <v>7200</v>
      </c>
      <c r="E10" s="55">
        <v>47</v>
      </c>
      <c r="F10" s="39">
        <v>10868</v>
      </c>
      <c r="G10" s="39">
        <v>5878</v>
      </c>
      <c r="H10" s="39">
        <v>4990</v>
      </c>
    </row>
    <row r="11" spans="1:9" x14ac:dyDescent="0.35">
      <c r="A11" s="55">
        <v>7</v>
      </c>
      <c r="B11" s="39">
        <v>14922</v>
      </c>
      <c r="C11" s="39">
        <v>7532</v>
      </c>
      <c r="D11" s="39">
        <v>7390</v>
      </c>
      <c r="E11" s="55">
        <v>48</v>
      </c>
      <c r="F11" s="39">
        <v>10213</v>
      </c>
      <c r="G11" s="39">
        <v>5487</v>
      </c>
      <c r="H11" s="39">
        <v>4726</v>
      </c>
    </row>
    <row r="12" spans="1:9" x14ac:dyDescent="0.35">
      <c r="A12" s="55">
        <v>8</v>
      </c>
      <c r="B12" s="39">
        <v>15300</v>
      </c>
      <c r="C12" s="39">
        <v>7723</v>
      </c>
      <c r="D12" s="39">
        <v>7577</v>
      </c>
      <c r="E12" s="55">
        <v>49</v>
      </c>
      <c r="F12" s="39">
        <v>9548</v>
      </c>
      <c r="G12" s="39">
        <v>5139</v>
      </c>
      <c r="H12" s="39">
        <v>4409</v>
      </c>
    </row>
    <row r="13" spans="1:9" x14ac:dyDescent="0.35">
      <c r="A13" s="55">
        <v>9</v>
      </c>
      <c r="B13" s="39">
        <v>15658</v>
      </c>
      <c r="C13" s="39">
        <v>7903</v>
      </c>
      <c r="D13" s="39">
        <v>7755</v>
      </c>
      <c r="E13" s="55">
        <v>50</v>
      </c>
      <c r="F13" s="39">
        <v>8843</v>
      </c>
      <c r="G13" s="39">
        <v>4772</v>
      </c>
      <c r="H13" s="39">
        <v>4071</v>
      </c>
    </row>
    <row r="14" spans="1:9" x14ac:dyDescent="0.35">
      <c r="A14" s="55">
        <v>10</v>
      </c>
      <c r="B14" s="39">
        <v>15981</v>
      </c>
      <c r="C14" s="39">
        <v>8065</v>
      </c>
      <c r="D14" s="39">
        <v>7916</v>
      </c>
      <c r="E14" s="55">
        <v>51</v>
      </c>
      <c r="F14" s="39">
        <v>8177</v>
      </c>
      <c r="G14" s="39">
        <v>4408</v>
      </c>
      <c r="H14" s="39">
        <v>3769</v>
      </c>
    </row>
    <row r="15" spans="1:9" x14ac:dyDescent="0.35">
      <c r="A15" s="55">
        <v>11</v>
      </c>
      <c r="B15" s="39">
        <v>16254</v>
      </c>
      <c r="C15" s="39">
        <v>8202</v>
      </c>
      <c r="D15" s="39">
        <v>8052</v>
      </c>
      <c r="E15" s="55">
        <v>52</v>
      </c>
      <c r="F15" s="39">
        <v>7674</v>
      </c>
      <c r="G15" s="39">
        <v>4135</v>
      </c>
      <c r="H15" s="39">
        <v>3539</v>
      </c>
    </row>
    <row r="16" spans="1:9" x14ac:dyDescent="0.35">
      <c r="A16" s="55">
        <v>12</v>
      </c>
      <c r="B16" s="39">
        <v>16462</v>
      </c>
      <c r="C16" s="39">
        <v>8306</v>
      </c>
      <c r="D16" s="39">
        <v>8156</v>
      </c>
      <c r="E16" s="55">
        <v>53</v>
      </c>
      <c r="F16" s="39">
        <v>7395</v>
      </c>
      <c r="G16" s="39">
        <v>3985</v>
      </c>
      <c r="H16" s="39">
        <v>3410</v>
      </c>
    </row>
    <row r="17" spans="1:8" x14ac:dyDescent="0.35">
      <c r="A17" s="55">
        <v>13</v>
      </c>
      <c r="B17" s="39">
        <v>16588</v>
      </c>
      <c r="C17" s="39">
        <v>8369</v>
      </c>
      <c r="D17" s="39">
        <v>8219</v>
      </c>
      <c r="E17" s="55">
        <v>54</v>
      </c>
      <c r="F17" s="39">
        <v>7277</v>
      </c>
      <c r="G17" s="39">
        <v>3922</v>
      </c>
      <c r="H17" s="39">
        <v>3355</v>
      </c>
    </row>
    <row r="18" spans="1:8" x14ac:dyDescent="0.35">
      <c r="A18" s="55">
        <v>14</v>
      </c>
      <c r="B18" s="39">
        <v>16626</v>
      </c>
      <c r="C18" s="39">
        <v>8389</v>
      </c>
      <c r="D18" s="39">
        <v>8237</v>
      </c>
      <c r="E18" s="55">
        <v>55</v>
      </c>
      <c r="F18" s="39">
        <v>7239</v>
      </c>
      <c r="G18" s="39">
        <v>3907</v>
      </c>
      <c r="H18" s="39">
        <v>3332</v>
      </c>
    </row>
    <row r="19" spans="1:8" x14ac:dyDescent="0.35">
      <c r="A19" s="55">
        <v>15</v>
      </c>
      <c r="B19" s="39">
        <v>16701</v>
      </c>
      <c r="C19" s="39">
        <v>8427</v>
      </c>
      <c r="D19" s="39">
        <v>8274</v>
      </c>
      <c r="E19" s="55">
        <v>56</v>
      </c>
      <c r="F19" s="39">
        <v>7157</v>
      </c>
      <c r="G19" s="39">
        <v>3869</v>
      </c>
      <c r="H19" s="39">
        <v>3288</v>
      </c>
    </row>
    <row r="20" spans="1:8" x14ac:dyDescent="0.35">
      <c r="A20" s="55">
        <v>16</v>
      </c>
      <c r="B20" s="39">
        <v>16698</v>
      </c>
      <c r="C20" s="39">
        <v>8426</v>
      </c>
      <c r="D20" s="39">
        <v>8272</v>
      </c>
      <c r="E20" s="55">
        <v>57</v>
      </c>
      <c r="F20" s="39">
        <v>6965</v>
      </c>
      <c r="G20" s="39">
        <v>3764</v>
      </c>
      <c r="H20" s="39">
        <v>3201</v>
      </c>
    </row>
    <row r="21" spans="1:8" x14ac:dyDescent="0.35">
      <c r="A21" s="55">
        <v>17</v>
      </c>
      <c r="B21" s="39">
        <v>16359</v>
      </c>
      <c r="C21" s="39">
        <v>8254</v>
      </c>
      <c r="D21" s="39">
        <v>8105</v>
      </c>
      <c r="E21" s="55">
        <v>58</v>
      </c>
      <c r="F21" s="39">
        <v>6599</v>
      </c>
      <c r="G21" s="39">
        <v>3554</v>
      </c>
      <c r="H21" s="39">
        <v>3045</v>
      </c>
    </row>
    <row r="22" spans="1:8" x14ac:dyDescent="0.35">
      <c r="A22" s="55">
        <v>18</v>
      </c>
      <c r="B22" s="39">
        <v>15584</v>
      </c>
      <c r="C22" s="39">
        <v>7862</v>
      </c>
      <c r="D22" s="39">
        <v>7722</v>
      </c>
      <c r="E22" s="55">
        <v>59</v>
      </c>
      <c r="F22" s="39">
        <v>6112</v>
      </c>
      <c r="G22" s="39">
        <v>3271</v>
      </c>
      <c r="H22" s="39">
        <v>2841</v>
      </c>
    </row>
    <row r="23" spans="1:8" x14ac:dyDescent="0.35">
      <c r="A23" s="55">
        <v>19</v>
      </c>
      <c r="B23" s="39">
        <v>14528</v>
      </c>
      <c r="C23" s="39">
        <v>7326</v>
      </c>
      <c r="D23" s="39">
        <v>7202</v>
      </c>
      <c r="E23" s="55">
        <v>60</v>
      </c>
      <c r="F23" s="39">
        <v>5590</v>
      </c>
      <c r="G23" s="39">
        <v>2966</v>
      </c>
      <c r="H23" s="39">
        <v>2624</v>
      </c>
    </row>
    <row r="24" spans="1:8" x14ac:dyDescent="0.35">
      <c r="A24" s="55">
        <v>20</v>
      </c>
      <c r="B24" s="39">
        <v>13315</v>
      </c>
      <c r="C24" s="39">
        <v>6711</v>
      </c>
      <c r="D24" s="39">
        <v>6604</v>
      </c>
      <c r="E24" s="55">
        <v>61</v>
      </c>
      <c r="F24" s="39">
        <v>5133</v>
      </c>
      <c r="G24" s="39">
        <v>2700</v>
      </c>
      <c r="H24" s="39">
        <v>2433</v>
      </c>
    </row>
    <row r="25" spans="1:8" x14ac:dyDescent="0.35">
      <c r="A25" s="55">
        <v>21</v>
      </c>
      <c r="B25" s="39">
        <v>12269</v>
      </c>
      <c r="C25" s="39">
        <v>6180</v>
      </c>
      <c r="D25" s="39">
        <v>6089</v>
      </c>
      <c r="E25" s="55">
        <v>62</v>
      </c>
      <c r="F25" s="39">
        <v>4777</v>
      </c>
      <c r="G25" s="39">
        <v>2495</v>
      </c>
      <c r="H25" s="39">
        <v>2282</v>
      </c>
    </row>
    <row r="26" spans="1:8" x14ac:dyDescent="0.35">
      <c r="A26" s="55">
        <v>22</v>
      </c>
      <c r="B26" s="39">
        <v>11675</v>
      </c>
      <c r="C26" s="39">
        <v>5880</v>
      </c>
      <c r="D26" s="39">
        <v>5795</v>
      </c>
      <c r="E26" s="55">
        <v>63</v>
      </c>
      <c r="F26" s="39">
        <v>4567</v>
      </c>
      <c r="G26" s="39">
        <v>2378</v>
      </c>
      <c r="H26" s="39">
        <v>2189</v>
      </c>
    </row>
    <row r="27" spans="1:8" x14ac:dyDescent="0.35">
      <c r="A27" s="55">
        <v>23</v>
      </c>
      <c r="B27" s="39">
        <v>11721</v>
      </c>
      <c r="C27" s="39">
        <v>5905</v>
      </c>
      <c r="D27" s="39">
        <v>5816</v>
      </c>
      <c r="E27" s="55">
        <v>64</v>
      </c>
      <c r="F27" s="39">
        <v>4462</v>
      </c>
      <c r="G27" s="39">
        <v>2323</v>
      </c>
      <c r="H27" s="39">
        <v>2139</v>
      </c>
    </row>
    <row r="28" spans="1:8" x14ac:dyDescent="0.35">
      <c r="A28" s="55">
        <v>24</v>
      </c>
      <c r="B28" s="39">
        <v>12242</v>
      </c>
      <c r="C28" s="39">
        <v>6173</v>
      </c>
      <c r="D28" s="39">
        <v>6069</v>
      </c>
      <c r="E28" s="55">
        <v>65</v>
      </c>
      <c r="F28" s="39">
        <v>4393</v>
      </c>
      <c r="G28" s="39">
        <v>2291</v>
      </c>
      <c r="H28" s="39">
        <v>2102</v>
      </c>
    </row>
    <row r="29" spans="1:8" x14ac:dyDescent="0.35">
      <c r="A29" s="55">
        <v>25</v>
      </c>
      <c r="B29" s="40">
        <v>12901</v>
      </c>
      <c r="C29" s="39">
        <v>6510</v>
      </c>
      <c r="D29" s="40">
        <v>6391</v>
      </c>
      <c r="E29" s="72">
        <v>66</v>
      </c>
      <c r="F29" s="39">
        <v>4289</v>
      </c>
      <c r="G29" s="39">
        <v>2238</v>
      </c>
      <c r="H29" s="39">
        <v>2051</v>
      </c>
    </row>
    <row r="30" spans="1:8" x14ac:dyDescent="0.35">
      <c r="A30" s="55">
        <v>26</v>
      </c>
      <c r="B30" s="39">
        <v>13455</v>
      </c>
      <c r="C30" s="39">
        <v>6792</v>
      </c>
      <c r="D30" s="39">
        <v>6663</v>
      </c>
      <c r="E30" s="55">
        <v>67</v>
      </c>
      <c r="F30" s="39">
        <v>4135</v>
      </c>
      <c r="G30" s="39">
        <v>2156</v>
      </c>
      <c r="H30" s="39">
        <v>1979</v>
      </c>
    </row>
    <row r="31" spans="1:8" x14ac:dyDescent="0.35">
      <c r="A31" s="55">
        <v>27</v>
      </c>
      <c r="B31" s="39">
        <v>13948</v>
      </c>
      <c r="C31" s="39">
        <v>7042</v>
      </c>
      <c r="D31" s="39">
        <v>6906</v>
      </c>
      <c r="E31" s="55">
        <v>68</v>
      </c>
      <c r="F31" s="39">
        <v>3896</v>
      </c>
      <c r="G31" s="39">
        <v>2026</v>
      </c>
      <c r="H31" s="39">
        <v>1870</v>
      </c>
    </row>
    <row r="32" spans="1:8" x14ac:dyDescent="0.35">
      <c r="A32" s="55">
        <v>28</v>
      </c>
      <c r="B32" s="39">
        <v>14296</v>
      </c>
      <c r="C32" s="39">
        <v>7214</v>
      </c>
      <c r="D32" s="39">
        <v>7082</v>
      </c>
      <c r="E32" s="55">
        <v>69</v>
      </c>
      <c r="F32" s="39">
        <v>3598</v>
      </c>
      <c r="G32" s="39">
        <v>1861</v>
      </c>
      <c r="H32" s="39">
        <v>1737</v>
      </c>
    </row>
    <row r="33" spans="1:8" x14ac:dyDescent="0.35">
      <c r="A33" s="55">
        <v>29</v>
      </c>
      <c r="B33" s="39">
        <v>14526</v>
      </c>
      <c r="C33" s="39">
        <v>7324</v>
      </c>
      <c r="D33" s="39">
        <v>7202</v>
      </c>
      <c r="E33" s="55">
        <v>70</v>
      </c>
      <c r="F33" s="39">
        <v>3281</v>
      </c>
      <c r="G33" s="39">
        <v>1686</v>
      </c>
      <c r="H33" s="39">
        <v>1595</v>
      </c>
    </row>
    <row r="34" spans="1:8" x14ac:dyDescent="0.35">
      <c r="A34" s="55">
        <v>30</v>
      </c>
      <c r="B34" s="39">
        <v>14765</v>
      </c>
      <c r="C34" s="39">
        <v>7452</v>
      </c>
      <c r="D34" s="39">
        <v>7313</v>
      </c>
      <c r="E34" s="55">
        <v>71</v>
      </c>
      <c r="F34" s="39">
        <v>2981</v>
      </c>
      <c r="G34" s="39">
        <v>1522</v>
      </c>
      <c r="H34" s="39">
        <v>1459</v>
      </c>
    </row>
    <row r="35" spans="1:8" x14ac:dyDescent="0.35">
      <c r="A35" s="55">
        <v>31</v>
      </c>
      <c r="B35" s="39">
        <v>15025</v>
      </c>
      <c r="C35" s="39">
        <v>7592</v>
      </c>
      <c r="D35" s="39">
        <v>7433</v>
      </c>
      <c r="E35" s="55">
        <v>72</v>
      </c>
      <c r="F35" s="39">
        <v>2716</v>
      </c>
      <c r="G35" s="39">
        <v>1380</v>
      </c>
      <c r="H35" s="39">
        <v>1336</v>
      </c>
    </row>
    <row r="36" spans="1:8" x14ac:dyDescent="0.35">
      <c r="A36" s="55">
        <v>32</v>
      </c>
      <c r="B36" s="39">
        <v>15176</v>
      </c>
      <c r="C36" s="39">
        <v>7654</v>
      </c>
      <c r="D36" s="39">
        <v>7522</v>
      </c>
      <c r="E36" s="55">
        <v>73</v>
      </c>
      <c r="F36" s="39">
        <v>2490</v>
      </c>
      <c r="G36" s="39">
        <v>1261</v>
      </c>
      <c r="H36" s="39">
        <v>1229</v>
      </c>
    </row>
    <row r="37" spans="1:8" x14ac:dyDescent="0.35">
      <c r="A37" s="55">
        <v>33</v>
      </c>
      <c r="B37" s="39">
        <v>15188</v>
      </c>
      <c r="C37" s="39">
        <v>7612</v>
      </c>
      <c r="D37" s="39">
        <v>7576</v>
      </c>
      <c r="E37" s="55">
        <v>74</v>
      </c>
      <c r="F37" s="39">
        <v>2288</v>
      </c>
      <c r="G37" s="39">
        <v>1159</v>
      </c>
      <c r="H37" s="39">
        <v>1129</v>
      </c>
    </row>
    <row r="38" spans="1:8" x14ac:dyDescent="0.35">
      <c r="A38" s="55">
        <v>34</v>
      </c>
      <c r="B38" s="39">
        <v>15090</v>
      </c>
      <c r="C38" s="39">
        <v>7499</v>
      </c>
      <c r="D38" s="39">
        <v>7591</v>
      </c>
      <c r="E38" s="55">
        <v>75</v>
      </c>
      <c r="F38" s="39">
        <v>2093</v>
      </c>
      <c r="G38" s="39">
        <v>1061</v>
      </c>
      <c r="H38" s="39">
        <v>1032</v>
      </c>
    </row>
    <row r="39" spans="1:8" x14ac:dyDescent="0.35">
      <c r="A39" s="55">
        <v>35</v>
      </c>
      <c r="B39" s="39">
        <v>14922</v>
      </c>
      <c r="C39" s="39">
        <v>7322</v>
      </c>
      <c r="D39" s="39">
        <v>7600</v>
      </c>
      <c r="E39" s="55">
        <v>76</v>
      </c>
      <c r="F39" s="39">
        <v>1883</v>
      </c>
      <c r="G39" s="42">
        <v>956</v>
      </c>
      <c r="H39" s="42">
        <v>927</v>
      </c>
    </row>
    <row r="40" spans="1:8" x14ac:dyDescent="0.35">
      <c r="A40" s="55">
        <v>36</v>
      </c>
      <c r="B40" s="39">
        <v>14735</v>
      </c>
      <c r="C40" s="39">
        <v>7164</v>
      </c>
      <c r="D40" s="39">
        <v>7571</v>
      </c>
      <c r="E40" s="55">
        <v>77</v>
      </c>
      <c r="F40" s="39">
        <v>1634</v>
      </c>
      <c r="G40" s="42">
        <v>828</v>
      </c>
      <c r="H40" s="42">
        <v>806</v>
      </c>
    </row>
    <row r="41" spans="1:8" x14ac:dyDescent="0.35">
      <c r="A41" s="55">
        <v>37</v>
      </c>
      <c r="B41" s="39">
        <v>14567</v>
      </c>
      <c r="C41" s="39">
        <v>7124</v>
      </c>
      <c r="D41" s="60">
        <v>7443</v>
      </c>
      <c r="E41" s="55">
        <v>78</v>
      </c>
      <c r="F41" s="39">
        <v>1325</v>
      </c>
      <c r="G41" s="42">
        <v>668</v>
      </c>
      <c r="H41" s="42">
        <v>657</v>
      </c>
    </row>
    <row r="42" spans="1:8" x14ac:dyDescent="0.35">
      <c r="A42" s="55">
        <v>38</v>
      </c>
      <c r="B42" s="39">
        <v>14437</v>
      </c>
      <c r="C42" s="39">
        <v>7252</v>
      </c>
      <c r="D42" s="39">
        <v>7185</v>
      </c>
      <c r="E42" s="55">
        <v>79</v>
      </c>
      <c r="F42" s="42">
        <v>934</v>
      </c>
      <c r="G42" s="42">
        <v>460</v>
      </c>
      <c r="H42" s="42">
        <v>474</v>
      </c>
    </row>
    <row r="43" spans="1:8" x14ac:dyDescent="0.35">
      <c r="A43" s="55">
        <v>39</v>
      </c>
      <c r="B43" s="39">
        <v>14322</v>
      </c>
      <c r="C43" s="39">
        <v>7485</v>
      </c>
      <c r="D43" s="39">
        <v>6837</v>
      </c>
      <c r="E43" s="55" t="s">
        <v>31</v>
      </c>
      <c r="F43" s="39">
        <v>8202</v>
      </c>
      <c r="G43" s="39">
        <v>4045</v>
      </c>
      <c r="H43" s="39">
        <v>4157</v>
      </c>
    </row>
    <row r="44" spans="1:8" x14ac:dyDescent="0.35">
      <c r="A44" s="55">
        <v>40</v>
      </c>
      <c r="B44" s="39">
        <v>14193</v>
      </c>
      <c r="C44" s="39">
        <v>7759</v>
      </c>
      <c r="D44" s="39">
        <v>6434</v>
      </c>
      <c r="E44" s="34" t="s">
        <v>2</v>
      </c>
      <c r="F44" s="51">
        <v>850976</v>
      </c>
      <c r="G44" s="51">
        <v>438679</v>
      </c>
      <c r="H44" s="51">
        <v>412297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workbookViewId="0">
      <selection activeCell="B3" sqref="A3:XFD4"/>
    </sheetView>
  </sheetViews>
  <sheetFormatPr defaultRowHeight="14.5" x14ac:dyDescent="0.35"/>
  <cols>
    <col min="1" max="1" width="8.7265625" style="27"/>
  </cols>
  <sheetData>
    <row r="1" spans="1:12" ht="14.5" customHeight="1" x14ac:dyDescent="0.35">
      <c r="A1" s="79" t="s">
        <v>40</v>
      </c>
      <c r="B1" s="79"/>
      <c r="C1" s="79"/>
      <c r="D1" s="79"/>
      <c r="E1" s="79"/>
      <c r="F1" s="79"/>
      <c r="G1" s="79"/>
      <c r="H1" s="79"/>
    </row>
    <row r="2" spans="1:12" x14ac:dyDescent="0.35">
      <c r="A2" s="79"/>
      <c r="B2" s="79"/>
      <c r="C2" s="79"/>
      <c r="D2" s="79"/>
      <c r="E2" s="79"/>
      <c r="F2" s="79"/>
      <c r="G2" s="79"/>
      <c r="H2" s="79"/>
    </row>
    <row r="3" spans="1:12" s="52" customFormat="1" x14ac:dyDescent="0.35">
      <c r="A3" s="78" t="s">
        <v>29</v>
      </c>
      <c r="B3" s="76" t="s">
        <v>7</v>
      </c>
      <c r="C3" s="76"/>
      <c r="D3" s="76"/>
      <c r="E3" s="78" t="s">
        <v>29</v>
      </c>
      <c r="F3" s="76">
        <v>2006</v>
      </c>
      <c r="G3" s="76"/>
      <c r="H3" s="76"/>
    </row>
    <row r="4" spans="1:12" s="52" customFormat="1" x14ac:dyDescent="0.35">
      <c r="A4" s="78"/>
      <c r="B4" s="73" t="s">
        <v>2</v>
      </c>
      <c r="C4" s="73" t="s">
        <v>3</v>
      </c>
      <c r="D4" s="73" t="s">
        <v>4</v>
      </c>
      <c r="E4" s="78"/>
      <c r="F4" s="73" t="s">
        <v>2</v>
      </c>
      <c r="G4" s="73" t="s">
        <v>3</v>
      </c>
      <c r="H4" s="73" t="s">
        <v>4</v>
      </c>
      <c r="J4" s="11" t="s">
        <v>6</v>
      </c>
      <c r="K4" s="74" t="s">
        <v>75</v>
      </c>
      <c r="L4" s="74" t="s">
        <v>76</v>
      </c>
    </row>
    <row r="5" spans="1:12" x14ac:dyDescent="0.35">
      <c r="A5" s="25" t="s">
        <v>8</v>
      </c>
      <c r="B5" s="22">
        <v>62553</v>
      </c>
      <c r="C5" s="22">
        <v>31489</v>
      </c>
      <c r="D5" s="22">
        <v>31064</v>
      </c>
      <c r="E5" s="21" t="s">
        <v>8</v>
      </c>
      <c r="F5" s="22">
        <v>65100</v>
      </c>
      <c r="G5" s="22">
        <v>32702</v>
      </c>
      <c r="H5" s="22">
        <v>32398</v>
      </c>
      <c r="J5" s="2" t="s">
        <v>8</v>
      </c>
      <c r="K5" s="12">
        <f t="shared" ref="K5:K21" si="0">0-C5/C$22</f>
        <v>-9.4392901572265778E-2</v>
      </c>
      <c r="L5" s="12">
        <f t="shared" ref="L5:L21" si="1">D5/D$22</f>
        <v>0.10307013905709271</v>
      </c>
    </row>
    <row r="6" spans="1:12" x14ac:dyDescent="0.35">
      <c r="A6" s="25" t="s">
        <v>9</v>
      </c>
      <c r="B6" s="22">
        <v>70399</v>
      </c>
      <c r="C6" s="22">
        <v>35547</v>
      </c>
      <c r="D6" s="22">
        <v>34852</v>
      </c>
      <c r="E6" s="21" t="s">
        <v>9</v>
      </c>
      <c r="F6" s="22">
        <v>68780</v>
      </c>
      <c r="G6" s="22">
        <v>34808</v>
      </c>
      <c r="H6" s="22">
        <v>33972</v>
      </c>
      <c r="J6" s="2" t="s">
        <v>9</v>
      </c>
      <c r="K6" s="12">
        <f t="shared" si="0"/>
        <v>-0.10655735247830453</v>
      </c>
      <c r="L6" s="12">
        <f t="shared" si="1"/>
        <v>0.11563869709045181</v>
      </c>
    </row>
    <row r="7" spans="1:12" x14ac:dyDescent="0.35">
      <c r="A7" s="25" t="s">
        <v>10</v>
      </c>
      <c r="B7" s="22">
        <v>77007</v>
      </c>
      <c r="C7" s="22">
        <v>38728</v>
      </c>
      <c r="D7" s="22">
        <v>38279</v>
      </c>
      <c r="E7" s="21" t="s">
        <v>10</v>
      </c>
      <c r="F7" s="22">
        <v>76190</v>
      </c>
      <c r="G7" s="22">
        <v>38420</v>
      </c>
      <c r="H7" s="22">
        <v>37770</v>
      </c>
      <c r="J7" s="2" t="s">
        <v>10</v>
      </c>
      <c r="K7" s="12">
        <f t="shared" si="0"/>
        <v>-0.11609286709932704</v>
      </c>
      <c r="L7" s="12">
        <f t="shared" si="1"/>
        <v>0.12700945959845647</v>
      </c>
    </row>
    <row r="8" spans="1:12" x14ac:dyDescent="0.35">
      <c r="A8" s="25" t="s">
        <v>11</v>
      </c>
      <c r="B8" s="22">
        <v>75236</v>
      </c>
      <c r="C8" s="22">
        <v>37504</v>
      </c>
      <c r="D8" s="22">
        <v>37732</v>
      </c>
      <c r="E8" s="21" t="s">
        <v>11</v>
      </c>
      <c r="F8" s="22">
        <v>75810</v>
      </c>
      <c r="G8" s="22">
        <v>37404</v>
      </c>
      <c r="H8" s="22">
        <v>38406</v>
      </c>
      <c r="J8" s="2" t="s">
        <v>11</v>
      </c>
      <c r="K8" s="12">
        <f t="shared" si="0"/>
        <v>-0.11242374735832372</v>
      </c>
      <c r="L8" s="12">
        <f t="shared" si="1"/>
        <v>0.12519451734812717</v>
      </c>
    </row>
    <row r="9" spans="1:12" x14ac:dyDescent="0.35">
      <c r="A9" s="25" t="s">
        <v>12</v>
      </c>
      <c r="B9" s="22">
        <v>70574</v>
      </c>
      <c r="C9" s="22">
        <v>40254</v>
      </c>
      <c r="D9" s="22">
        <v>30320</v>
      </c>
      <c r="E9" s="21" t="s">
        <v>12</v>
      </c>
      <c r="F9" s="22">
        <v>72016</v>
      </c>
      <c r="G9" s="22">
        <v>40330</v>
      </c>
      <c r="H9" s="22">
        <v>31686</v>
      </c>
      <c r="J9" s="2" t="s">
        <v>12</v>
      </c>
      <c r="K9" s="12">
        <f t="shared" si="0"/>
        <v>-0.12066727618819227</v>
      </c>
      <c r="L9" s="12">
        <f t="shared" si="1"/>
        <v>0.10060155215719324</v>
      </c>
    </row>
    <row r="10" spans="1:12" x14ac:dyDescent="0.35">
      <c r="A10" s="25" t="s">
        <v>13</v>
      </c>
      <c r="B10" s="22">
        <v>57358</v>
      </c>
      <c r="C10" s="22">
        <v>31386</v>
      </c>
      <c r="D10" s="22">
        <v>25972</v>
      </c>
      <c r="E10" s="21" t="s">
        <v>13</v>
      </c>
      <c r="F10" s="22">
        <v>60311</v>
      </c>
      <c r="G10" s="22">
        <v>33428</v>
      </c>
      <c r="H10" s="22">
        <v>26883</v>
      </c>
      <c r="J10" s="2" t="s">
        <v>13</v>
      </c>
      <c r="K10" s="12">
        <f t="shared" si="0"/>
        <v>-9.4084143947001597E-2</v>
      </c>
      <c r="L10" s="12">
        <f t="shared" si="1"/>
        <v>8.6174917962619488E-2</v>
      </c>
    </row>
    <row r="11" spans="1:12" x14ac:dyDescent="0.35">
      <c r="A11" s="25" t="s">
        <v>14</v>
      </c>
      <c r="B11" s="22">
        <v>42806</v>
      </c>
      <c r="C11" s="22">
        <v>23208</v>
      </c>
      <c r="D11" s="22">
        <v>19598</v>
      </c>
      <c r="E11" s="21" t="s">
        <v>14</v>
      </c>
      <c r="F11" s="22">
        <v>44844</v>
      </c>
      <c r="G11" s="22">
        <v>24282</v>
      </c>
      <c r="H11" s="22">
        <v>20562</v>
      </c>
      <c r="J11" s="2" t="s">
        <v>14</v>
      </c>
      <c r="K11" s="12">
        <f t="shared" si="0"/>
        <v>-6.956938803039614E-2</v>
      </c>
      <c r="L11" s="12">
        <f t="shared" si="1"/>
        <v>6.5026029656222728E-2</v>
      </c>
    </row>
    <row r="12" spans="1:12" x14ac:dyDescent="0.35">
      <c r="A12" s="25" t="s">
        <v>24</v>
      </c>
      <c r="B12" s="22">
        <v>38729</v>
      </c>
      <c r="C12" s="22">
        <v>21124</v>
      </c>
      <c r="D12" s="22">
        <v>17605</v>
      </c>
      <c r="E12" s="21" t="s">
        <v>24</v>
      </c>
      <c r="F12" s="22">
        <v>39547</v>
      </c>
      <c r="G12" s="22">
        <v>21568</v>
      </c>
      <c r="H12" s="22">
        <v>17979</v>
      </c>
      <c r="J12" s="2" t="s">
        <v>24</v>
      </c>
      <c r="K12" s="12">
        <f t="shared" si="0"/>
        <v>-6.3322292000779393E-2</v>
      </c>
      <c r="L12" s="12">
        <f t="shared" si="1"/>
        <v>5.8413269318185586E-2</v>
      </c>
    </row>
    <row r="13" spans="1:12" x14ac:dyDescent="0.35">
      <c r="A13" s="25" t="s">
        <v>15</v>
      </c>
      <c r="B13" s="22">
        <v>29900</v>
      </c>
      <c r="C13" s="22">
        <v>16022</v>
      </c>
      <c r="D13" s="22">
        <v>13878</v>
      </c>
      <c r="E13" s="21" t="s">
        <v>15</v>
      </c>
      <c r="F13" s="22">
        <v>31182</v>
      </c>
      <c r="G13" s="22">
        <v>16759</v>
      </c>
      <c r="H13" s="22">
        <v>14423</v>
      </c>
      <c r="J13" s="2" t="s">
        <v>15</v>
      </c>
      <c r="K13" s="12">
        <f t="shared" si="0"/>
        <v>-4.8028297786237802E-2</v>
      </c>
      <c r="L13" s="12">
        <f t="shared" si="1"/>
        <v>4.6047108866673084E-2</v>
      </c>
    </row>
    <row r="14" spans="1:12" x14ac:dyDescent="0.35">
      <c r="A14" s="25" t="s">
        <v>16</v>
      </c>
      <c r="B14" s="22">
        <v>27662</v>
      </c>
      <c r="C14" s="22">
        <v>14895</v>
      </c>
      <c r="D14" s="22">
        <v>12767</v>
      </c>
      <c r="E14" s="21" t="s">
        <v>16</v>
      </c>
      <c r="F14" s="22">
        <v>27970</v>
      </c>
      <c r="G14" s="22">
        <v>15037</v>
      </c>
      <c r="H14" s="22">
        <v>12933</v>
      </c>
      <c r="J14" s="2" t="s">
        <v>16</v>
      </c>
      <c r="K14" s="12">
        <f t="shared" si="0"/>
        <v>-4.4649949789415312E-2</v>
      </c>
      <c r="L14" s="12">
        <f t="shared" si="1"/>
        <v>4.2360818482549016E-2</v>
      </c>
    </row>
    <row r="15" spans="1:12" x14ac:dyDescent="0.35">
      <c r="A15" s="25" t="s">
        <v>17</v>
      </c>
      <c r="B15" s="22">
        <v>22047</v>
      </c>
      <c r="C15" s="22">
        <v>11779</v>
      </c>
      <c r="D15" s="22">
        <v>10268</v>
      </c>
      <c r="E15" s="21" t="s">
        <v>17</v>
      </c>
      <c r="F15" s="22">
        <v>23088</v>
      </c>
      <c r="G15" s="22">
        <v>12340</v>
      </c>
      <c r="H15" s="22">
        <v>10748</v>
      </c>
      <c r="J15" s="2" t="s">
        <v>17</v>
      </c>
      <c r="K15" s="12">
        <f t="shared" si="0"/>
        <v>-3.5309282213462433E-2</v>
      </c>
      <c r="L15" s="12">
        <f t="shared" si="1"/>
        <v>3.4069153613128636E-2</v>
      </c>
    </row>
    <row r="16" spans="1:12" x14ac:dyDescent="0.35">
      <c r="A16" s="25" t="s">
        <v>18</v>
      </c>
      <c r="B16" s="22">
        <v>16392</v>
      </c>
      <c r="C16" s="22">
        <v>8764</v>
      </c>
      <c r="D16" s="22">
        <v>7628</v>
      </c>
      <c r="E16" s="21" t="s">
        <v>18</v>
      </c>
      <c r="F16" s="22">
        <v>16973</v>
      </c>
      <c r="G16" s="22">
        <v>9074</v>
      </c>
      <c r="H16" s="22">
        <v>7899</v>
      </c>
      <c r="J16" s="2" t="s">
        <v>18</v>
      </c>
      <c r="K16" s="12">
        <f t="shared" si="0"/>
        <v>-2.6271376969079274E-2</v>
      </c>
      <c r="L16" s="12">
        <f t="shared" si="1"/>
        <v>2.5309651710259565E-2</v>
      </c>
    </row>
    <row r="17" spans="1:12" x14ac:dyDescent="0.35">
      <c r="A17" s="25" t="s">
        <v>19</v>
      </c>
      <c r="B17" s="22">
        <v>14574</v>
      </c>
      <c r="C17" s="22">
        <v>7564</v>
      </c>
      <c r="D17" s="22">
        <v>7010</v>
      </c>
      <c r="E17" s="21" t="s">
        <v>19</v>
      </c>
      <c r="F17" s="22">
        <v>14593</v>
      </c>
      <c r="G17" s="22">
        <v>7582</v>
      </c>
      <c r="H17" s="22">
        <v>7011</v>
      </c>
      <c r="J17" s="2" t="s">
        <v>19</v>
      </c>
      <c r="K17" s="12">
        <f t="shared" si="0"/>
        <v>-2.2674200752409359E-2</v>
      </c>
      <c r="L17" s="12">
        <f t="shared" si="1"/>
        <v>2.3259131946633399E-2</v>
      </c>
    </row>
    <row r="18" spans="1:12" x14ac:dyDescent="0.35">
      <c r="A18" s="25" t="s">
        <v>20</v>
      </c>
      <c r="B18" s="22">
        <v>11361</v>
      </c>
      <c r="C18" s="22">
        <v>5999</v>
      </c>
      <c r="D18" s="22">
        <v>5362</v>
      </c>
      <c r="E18" s="21" t="s">
        <v>20</v>
      </c>
      <c r="F18" s="22">
        <v>11581</v>
      </c>
      <c r="G18" s="22">
        <v>6079</v>
      </c>
      <c r="H18" s="22">
        <v>5502</v>
      </c>
      <c r="J18" s="2" t="s">
        <v>20</v>
      </c>
      <c r="K18" s="12">
        <f t="shared" si="0"/>
        <v>-1.7982883436502346E-2</v>
      </c>
      <c r="L18" s="12">
        <f t="shared" si="1"/>
        <v>1.7791079243630284E-2</v>
      </c>
    </row>
    <row r="19" spans="1:12" x14ac:dyDescent="0.35">
      <c r="A19" s="25" t="s">
        <v>21</v>
      </c>
      <c r="B19" s="22">
        <v>8742</v>
      </c>
      <c r="C19" s="22">
        <v>4493</v>
      </c>
      <c r="D19" s="22">
        <v>4249</v>
      </c>
      <c r="E19" s="21" t="s">
        <v>21</v>
      </c>
      <c r="F19" s="22">
        <v>8865</v>
      </c>
      <c r="G19" s="22">
        <v>4567</v>
      </c>
      <c r="H19" s="22">
        <v>4298</v>
      </c>
      <c r="J19" s="2" t="s">
        <v>21</v>
      </c>
      <c r="K19" s="12">
        <f t="shared" si="0"/>
        <v>-1.3468427284581603E-2</v>
      </c>
      <c r="L19" s="12">
        <f t="shared" si="1"/>
        <v>1.4098152873216164E-2</v>
      </c>
    </row>
    <row r="20" spans="1:12" x14ac:dyDescent="0.35">
      <c r="A20" s="25" t="s">
        <v>22</v>
      </c>
      <c r="B20" s="22">
        <v>5245</v>
      </c>
      <c r="C20" s="22">
        <v>2677</v>
      </c>
      <c r="D20" s="22">
        <v>2568</v>
      </c>
      <c r="E20" s="21" t="s">
        <v>22</v>
      </c>
      <c r="F20" s="22">
        <v>5469</v>
      </c>
      <c r="G20" s="22">
        <v>2794</v>
      </c>
      <c r="H20" s="22">
        <v>2675</v>
      </c>
      <c r="J20" s="2" t="s">
        <v>22</v>
      </c>
      <c r="K20" s="12">
        <f t="shared" si="0"/>
        <v>-8.0247006100211335E-3</v>
      </c>
      <c r="L20" s="12">
        <f t="shared" si="1"/>
        <v>8.5206063964271845E-3</v>
      </c>
    </row>
    <row r="21" spans="1:12" x14ac:dyDescent="0.35">
      <c r="A21" s="25" t="s">
        <v>23</v>
      </c>
      <c r="B21" s="22">
        <v>4397</v>
      </c>
      <c r="C21" s="22">
        <v>2162</v>
      </c>
      <c r="D21" s="22">
        <v>2235</v>
      </c>
      <c r="E21" s="21" t="s">
        <v>23</v>
      </c>
      <c r="F21" s="22">
        <v>4532</v>
      </c>
      <c r="G21" s="22">
        <v>2229</v>
      </c>
      <c r="H21" s="22">
        <v>2303</v>
      </c>
      <c r="J21" s="2" t="s">
        <v>23</v>
      </c>
      <c r="K21" s="12">
        <f t="shared" si="0"/>
        <v>-6.4809124837002952E-3</v>
      </c>
      <c r="L21" s="12">
        <f t="shared" si="1"/>
        <v>7.4157146791334729E-3</v>
      </c>
    </row>
    <row r="22" spans="1:12" x14ac:dyDescent="0.35">
      <c r="A22" s="26" t="s">
        <v>2</v>
      </c>
      <c r="B22" s="24">
        <f>SUM(B5:B21)</f>
        <v>634982</v>
      </c>
      <c r="C22" s="24">
        <f>SUM(C5:C21)</f>
        <v>333595</v>
      </c>
      <c r="D22" s="24">
        <f>SUM(D5:D21)</f>
        <v>301387</v>
      </c>
      <c r="E22" s="23" t="s">
        <v>2</v>
      </c>
      <c r="F22" s="24">
        <f>SUM(F5:F21)</f>
        <v>646851</v>
      </c>
      <c r="G22" s="24">
        <f>SUM(G5:G21)</f>
        <v>339403</v>
      </c>
      <c r="H22" s="24">
        <f>SUM(H5:H21)</f>
        <v>307448</v>
      </c>
      <c r="K22" s="12"/>
      <c r="L22" s="12"/>
    </row>
  </sheetData>
  <mergeCells count="5">
    <mergeCell ref="A3:A4"/>
    <mergeCell ref="B3:D3"/>
    <mergeCell ref="E3:E4"/>
    <mergeCell ref="F3:H3"/>
    <mergeCell ref="A1:H2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4"/>
  <sheetViews>
    <sheetView workbookViewId="0">
      <selection activeCell="A3" sqref="A3:H44"/>
    </sheetView>
  </sheetViews>
  <sheetFormatPr defaultRowHeight="14.5" x14ac:dyDescent="0.35"/>
  <cols>
    <col min="1" max="1" width="8.7265625" style="48"/>
    <col min="2" max="8" width="8.7265625" style="50"/>
  </cols>
  <sheetData>
    <row r="1" spans="1:8" x14ac:dyDescent="0.35">
      <c r="A1" s="85" t="s">
        <v>71</v>
      </c>
      <c r="B1" s="85"/>
      <c r="C1" s="85"/>
      <c r="D1" s="85"/>
      <c r="E1" s="85"/>
      <c r="F1" s="85"/>
      <c r="G1" s="85"/>
      <c r="H1" s="85"/>
    </row>
    <row r="2" spans="1:8" x14ac:dyDescent="0.35">
      <c r="A2" s="85" t="s">
        <v>72</v>
      </c>
      <c r="B2" s="85"/>
      <c r="C2" s="69"/>
      <c r="D2" s="69"/>
      <c r="E2" s="69"/>
      <c r="F2" s="69"/>
      <c r="G2" s="69"/>
      <c r="H2" s="69"/>
    </row>
    <row r="3" spans="1:8" s="52" customFormat="1" x14ac:dyDescent="0.35">
      <c r="A3" s="34" t="s">
        <v>32</v>
      </c>
      <c r="B3" s="34" t="s">
        <v>2</v>
      </c>
      <c r="C3" s="34" t="s">
        <v>3</v>
      </c>
      <c r="D3" s="34" t="s">
        <v>4</v>
      </c>
      <c r="E3" s="34" t="s">
        <v>32</v>
      </c>
      <c r="F3" s="34" t="s">
        <v>2</v>
      </c>
      <c r="G3" s="34" t="s">
        <v>3</v>
      </c>
      <c r="H3" s="34" t="s">
        <v>4</v>
      </c>
    </row>
    <row r="4" spans="1:8" x14ac:dyDescent="0.35">
      <c r="A4" s="55">
        <v>0</v>
      </c>
      <c r="B4" s="39">
        <v>12726</v>
      </c>
      <c r="C4" s="39">
        <v>6413</v>
      </c>
      <c r="D4" s="39">
        <v>6313</v>
      </c>
      <c r="E4" s="42">
        <v>41</v>
      </c>
      <c r="F4" s="39">
        <v>14579</v>
      </c>
      <c r="G4" s="39">
        <v>7086</v>
      </c>
      <c r="H4" s="39">
        <v>7493</v>
      </c>
    </row>
    <row r="5" spans="1:8" x14ac:dyDescent="0.35">
      <c r="A5" s="55">
        <v>1</v>
      </c>
      <c r="B5" s="39">
        <v>12481</v>
      </c>
      <c r="C5" s="39">
        <v>6292</v>
      </c>
      <c r="D5" s="39">
        <v>6189</v>
      </c>
      <c r="E5" s="42">
        <v>42</v>
      </c>
      <c r="F5" s="39">
        <v>14396</v>
      </c>
      <c r="G5" s="39">
        <v>7038</v>
      </c>
      <c r="H5" s="39">
        <v>7358</v>
      </c>
    </row>
    <row r="6" spans="1:8" x14ac:dyDescent="0.35">
      <c r="A6" s="55">
        <v>2</v>
      </c>
      <c r="B6" s="39">
        <v>12357</v>
      </c>
      <c r="C6" s="39">
        <v>6232</v>
      </c>
      <c r="D6" s="39">
        <v>6125</v>
      </c>
      <c r="E6" s="42">
        <v>43</v>
      </c>
      <c r="F6" s="39">
        <v>14253</v>
      </c>
      <c r="G6" s="39">
        <v>7154</v>
      </c>
      <c r="H6" s="39">
        <v>7099</v>
      </c>
    </row>
    <row r="7" spans="1:8" x14ac:dyDescent="0.35">
      <c r="A7" s="55">
        <v>3</v>
      </c>
      <c r="B7" s="39">
        <v>12341</v>
      </c>
      <c r="C7" s="39">
        <v>6225</v>
      </c>
      <c r="D7" s="39">
        <v>6116</v>
      </c>
      <c r="E7" s="42">
        <v>44</v>
      </c>
      <c r="F7" s="39">
        <v>14121</v>
      </c>
      <c r="G7" s="39">
        <v>7373</v>
      </c>
      <c r="H7" s="39">
        <v>6748</v>
      </c>
    </row>
    <row r="8" spans="1:8" x14ac:dyDescent="0.35">
      <c r="A8" s="55">
        <v>4</v>
      </c>
      <c r="B8" s="39">
        <v>12421</v>
      </c>
      <c r="C8" s="39">
        <v>6267</v>
      </c>
      <c r="D8" s="39">
        <v>6154</v>
      </c>
      <c r="E8" s="42">
        <v>45</v>
      </c>
      <c r="F8" s="39">
        <v>13975</v>
      </c>
      <c r="G8" s="39">
        <v>7631</v>
      </c>
      <c r="H8" s="39">
        <v>6344</v>
      </c>
    </row>
    <row r="9" spans="1:8" x14ac:dyDescent="0.35">
      <c r="A9" s="55">
        <v>5</v>
      </c>
      <c r="B9" s="39">
        <v>12579</v>
      </c>
      <c r="C9" s="39">
        <v>6348</v>
      </c>
      <c r="D9" s="39">
        <v>6231</v>
      </c>
      <c r="E9" s="42">
        <v>46</v>
      </c>
      <c r="F9" s="39">
        <v>13759</v>
      </c>
      <c r="G9" s="39">
        <v>7802</v>
      </c>
      <c r="H9" s="39">
        <v>5957</v>
      </c>
    </row>
    <row r="10" spans="1:8" x14ac:dyDescent="0.35">
      <c r="A10" s="55">
        <v>6</v>
      </c>
      <c r="B10" s="39">
        <v>12804</v>
      </c>
      <c r="C10" s="39">
        <v>6462</v>
      </c>
      <c r="D10" s="39">
        <v>6342</v>
      </c>
      <c r="E10" s="42">
        <v>47</v>
      </c>
      <c r="F10" s="39">
        <v>13432</v>
      </c>
      <c r="G10" s="39">
        <v>7794</v>
      </c>
      <c r="H10" s="39">
        <v>5638</v>
      </c>
    </row>
    <row r="11" spans="1:8" x14ac:dyDescent="0.35">
      <c r="A11" s="55">
        <v>7</v>
      </c>
      <c r="B11" s="39">
        <v>13085</v>
      </c>
      <c r="C11" s="39">
        <v>6605</v>
      </c>
      <c r="D11" s="39">
        <v>6480</v>
      </c>
      <c r="E11" s="42">
        <v>48</v>
      </c>
      <c r="F11" s="39">
        <v>12965</v>
      </c>
      <c r="G11" s="39">
        <v>7536</v>
      </c>
      <c r="H11" s="39">
        <v>5429</v>
      </c>
    </row>
    <row r="12" spans="1:8" x14ac:dyDescent="0.35">
      <c r="A12" s="55">
        <v>8</v>
      </c>
      <c r="B12" s="39">
        <v>13405</v>
      </c>
      <c r="C12" s="39">
        <v>6766</v>
      </c>
      <c r="D12" s="39">
        <v>6639</v>
      </c>
      <c r="E12" s="42">
        <v>49</v>
      </c>
      <c r="F12" s="39">
        <v>12390</v>
      </c>
      <c r="G12" s="39">
        <v>7094</v>
      </c>
      <c r="H12" s="39">
        <v>5296</v>
      </c>
    </row>
    <row r="13" spans="1:8" x14ac:dyDescent="0.35">
      <c r="A13" s="55">
        <v>9</v>
      </c>
      <c r="B13" s="39">
        <v>13754</v>
      </c>
      <c r="C13" s="39">
        <v>6943</v>
      </c>
      <c r="D13" s="39">
        <v>6811</v>
      </c>
      <c r="E13" s="42">
        <v>50</v>
      </c>
      <c r="F13" s="39">
        <v>11788</v>
      </c>
      <c r="G13" s="39">
        <v>6598</v>
      </c>
      <c r="H13" s="39">
        <v>5190</v>
      </c>
    </row>
    <row r="14" spans="1:8" x14ac:dyDescent="0.35">
      <c r="A14" s="55">
        <v>10</v>
      </c>
      <c r="B14" s="39">
        <v>14124</v>
      </c>
      <c r="C14" s="39">
        <v>7130</v>
      </c>
      <c r="D14" s="39">
        <v>6994</v>
      </c>
      <c r="E14" s="42">
        <v>51</v>
      </c>
      <c r="F14" s="39">
        <v>11188</v>
      </c>
      <c r="G14" s="39">
        <v>6135</v>
      </c>
      <c r="H14" s="39">
        <v>5053</v>
      </c>
    </row>
    <row r="15" spans="1:8" x14ac:dyDescent="0.35">
      <c r="A15" s="55">
        <v>11</v>
      </c>
      <c r="B15" s="39">
        <v>14505</v>
      </c>
      <c r="C15" s="39">
        <v>7322</v>
      </c>
      <c r="D15" s="39">
        <v>7183</v>
      </c>
      <c r="E15" s="42">
        <v>52</v>
      </c>
      <c r="F15" s="39">
        <v>10555</v>
      </c>
      <c r="G15" s="39">
        <v>5692</v>
      </c>
      <c r="H15" s="39">
        <v>4863</v>
      </c>
    </row>
    <row r="16" spans="1:8" x14ac:dyDescent="0.35">
      <c r="A16" s="55">
        <v>12</v>
      </c>
      <c r="B16" s="39">
        <v>14889</v>
      </c>
      <c r="C16" s="39">
        <v>7515</v>
      </c>
      <c r="D16" s="39">
        <v>7374</v>
      </c>
      <c r="E16" s="42">
        <v>53</v>
      </c>
      <c r="F16" s="39">
        <v>9892</v>
      </c>
      <c r="G16" s="39">
        <v>5296</v>
      </c>
      <c r="H16" s="39">
        <v>4596</v>
      </c>
    </row>
    <row r="17" spans="1:8" x14ac:dyDescent="0.35">
      <c r="A17" s="55">
        <v>13</v>
      </c>
      <c r="B17" s="39">
        <v>15268</v>
      </c>
      <c r="C17" s="39">
        <v>7706</v>
      </c>
      <c r="D17" s="39">
        <v>7562</v>
      </c>
      <c r="E17" s="42">
        <v>54</v>
      </c>
      <c r="F17" s="39">
        <v>9221</v>
      </c>
      <c r="G17" s="39">
        <v>4944</v>
      </c>
      <c r="H17" s="39">
        <v>4277</v>
      </c>
    </row>
    <row r="18" spans="1:8" x14ac:dyDescent="0.35">
      <c r="A18" s="55">
        <v>14</v>
      </c>
      <c r="B18" s="39">
        <v>15624</v>
      </c>
      <c r="C18" s="39">
        <v>7885</v>
      </c>
      <c r="D18" s="39">
        <v>7739</v>
      </c>
      <c r="E18" s="42">
        <v>55</v>
      </c>
      <c r="F18" s="39">
        <v>8514</v>
      </c>
      <c r="G18" s="39">
        <v>4575</v>
      </c>
      <c r="H18" s="39">
        <v>3939</v>
      </c>
    </row>
    <row r="19" spans="1:8" x14ac:dyDescent="0.35">
      <c r="A19" s="55">
        <v>15</v>
      </c>
      <c r="B19" s="39">
        <v>15946</v>
      </c>
      <c r="C19" s="39">
        <v>8046</v>
      </c>
      <c r="D19" s="39">
        <v>7900</v>
      </c>
      <c r="E19" s="42">
        <v>56</v>
      </c>
      <c r="F19" s="39">
        <v>7841</v>
      </c>
      <c r="G19" s="39">
        <v>4207</v>
      </c>
      <c r="H19" s="39">
        <v>3634</v>
      </c>
    </row>
    <row r="20" spans="1:8" x14ac:dyDescent="0.35">
      <c r="A20" s="55">
        <v>16</v>
      </c>
      <c r="B20" s="39">
        <v>16216</v>
      </c>
      <c r="C20" s="39">
        <v>8182</v>
      </c>
      <c r="D20" s="39">
        <v>8034</v>
      </c>
      <c r="E20" s="42">
        <v>57</v>
      </c>
      <c r="F20" s="39">
        <v>7324</v>
      </c>
      <c r="G20" s="39">
        <v>3925</v>
      </c>
      <c r="H20" s="39">
        <v>3399</v>
      </c>
    </row>
    <row r="21" spans="1:8" x14ac:dyDescent="0.35">
      <c r="A21" s="55">
        <v>17</v>
      </c>
      <c r="B21" s="39">
        <v>16419</v>
      </c>
      <c r="C21" s="39">
        <v>8283</v>
      </c>
      <c r="D21" s="39">
        <v>8136</v>
      </c>
      <c r="E21" s="42">
        <v>58</v>
      </c>
      <c r="F21" s="39">
        <v>7022</v>
      </c>
      <c r="G21" s="39">
        <v>3760</v>
      </c>
      <c r="H21" s="39">
        <v>3262</v>
      </c>
    </row>
    <row r="22" spans="1:8" x14ac:dyDescent="0.35">
      <c r="A22" s="55">
        <v>18</v>
      </c>
      <c r="B22" s="39">
        <v>16543</v>
      </c>
      <c r="C22" s="39">
        <v>8345</v>
      </c>
      <c r="D22" s="39">
        <v>8198</v>
      </c>
      <c r="E22" s="42">
        <v>59</v>
      </c>
      <c r="F22" s="39">
        <v>6869</v>
      </c>
      <c r="G22" s="39">
        <v>3676</v>
      </c>
      <c r="H22" s="39">
        <v>3193</v>
      </c>
    </row>
    <row r="23" spans="1:8" x14ac:dyDescent="0.35">
      <c r="A23" s="55">
        <v>19</v>
      </c>
      <c r="B23" s="39">
        <v>16576</v>
      </c>
      <c r="C23" s="39">
        <v>8362</v>
      </c>
      <c r="D23" s="39">
        <v>8214</v>
      </c>
      <c r="E23" s="42">
        <v>60</v>
      </c>
      <c r="F23" s="39">
        <v>6794</v>
      </c>
      <c r="G23" s="39">
        <v>3638</v>
      </c>
      <c r="H23" s="39">
        <v>3156</v>
      </c>
    </row>
    <row r="24" spans="1:8" x14ac:dyDescent="0.35">
      <c r="A24" s="55">
        <v>20</v>
      </c>
      <c r="B24" s="39">
        <v>16647</v>
      </c>
      <c r="C24" s="39">
        <v>8398</v>
      </c>
      <c r="D24" s="39">
        <v>8249</v>
      </c>
      <c r="E24" s="42">
        <v>61</v>
      </c>
      <c r="F24" s="39">
        <v>6681</v>
      </c>
      <c r="G24" s="39">
        <v>3581</v>
      </c>
      <c r="H24" s="39">
        <v>3100</v>
      </c>
    </row>
    <row r="25" spans="1:8" x14ac:dyDescent="0.35">
      <c r="A25" s="55">
        <v>21</v>
      </c>
      <c r="B25" s="39">
        <v>16641</v>
      </c>
      <c r="C25" s="39">
        <v>8394</v>
      </c>
      <c r="D25" s="39">
        <v>8247</v>
      </c>
      <c r="E25" s="42">
        <v>62</v>
      </c>
      <c r="F25" s="39">
        <v>6463</v>
      </c>
      <c r="G25" s="39">
        <v>3461</v>
      </c>
      <c r="H25" s="39">
        <v>3002</v>
      </c>
    </row>
    <row r="26" spans="1:8" x14ac:dyDescent="0.35">
      <c r="A26" s="55">
        <v>22</v>
      </c>
      <c r="B26" s="39">
        <v>16298</v>
      </c>
      <c r="C26" s="39">
        <v>8221</v>
      </c>
      <c r="D26" s="39">
        <v>8077</v>
      </c>
      <c r="E26" s="42">
        <v>63</v>
      </c>
      <c r="F26" s="39">
        <v>6082</v>
      </c>
      <c r="G26" s="39">
        <v>3244</v>
      </c>
      <c r="H26" s="39">
        <v>2838</v>
      </c>
    </row>
    <row r="27" spans="1:8" x14ac:dyDescent="0.35">
      <c r="A27" s="55">
        <v>23</v>
      </c>
      <c r="B27" s="39">
        <v>15524</v>
      </c>
      <c r="C27" s="39">
        <v>7828</v>
      </c>
      <c r="D27" s="39">
        <v>7696</v>
      </c>
      <c r="E27" s="42">
        <v>64</v>
      </c>
      <c r="F27" s="39">
        <v>5594</v>
      </c>
      <c r="G27" s="39">
        <v>2963</v>
      </c>
      <c r="H27" s="39">
        <v>2631</v>
      </c>
    </row>
    <row r="28" spans="1:8" x14ac:dyDescent="0.35">
      <c r="A28" s="55">
        <v>24</v>
      </c>
      <c r="B28" s="39">
        <v>14470</v>
      </c>
      <c r="C28" s="39">
        <v>7295</v>
      </c>
      <c r="D28" s="39">
        <v>7175</v>
      </c>
      <c r="E28" s="42">
        <v>65</v>
      </c>
      <c r="F28" s="39">
        <v>5072</v>
      </c>
      <c r="G28" s="39">
        <v>2662</v>
      </c>
      <c r="H28" s="39">
        <v>2410</v>
      </c>
    </row>
    <row r="29" spans="1:8" x14ac:dyDescent="0.35">
      <c r="A29" s="55">
        <v>25</v>
      </c>
      <c r="B29" s="39">
        <v>13260</v>
      </c>
      <c r="C29" s="39">
        <v>6681</v>
      </c>
      <c r="D29" s="39">
        <v>6579</v>
      </c>
      <c r="E29" s="42">
        <v>66</v>
      </c>
      <c r="F29" s="39">
        <v>4612</v>
      </c>
      <c r="G29" s="39">
        <v>2397</v>
      </c>
      <c r="H29" s="39">
        <v>2215</v>
      </c>
    </row>
    <row r="30" spans="1:8" x14ac:dyDescent="0.35">
      <c r="A30" s="55">
        <v>26</v>
      </c>
      <c r="B30" s="39">
        <v>12215</v>
      </c>
      <c r="C30" s="39">
        <v>6151</v>
      </c>
      <c r="D30" s="39">
        <v>6064</v>
      </c>
      <c r="E30" s="42">
        <v>67</v>
      </c>
      <c r="F30" s="39">
        <v>4244</v>
      </c>
      <c r="G30" s="39">
        <v>2188</v>
      </c>
      <c r="H30" s="39">
        <v>2056</v>
      </c>
    </row>
    <row r="31" spans="1:8" x14ac:dyDescent="0.35">
      <c r="A31" s="55">
        <v>27</v>
      </c>
      <c r="B31" s="39">
        <v>11620</v>
      </c>
      <c r="C31" s="39">
        <v>5851</v>
      </c>
      <c r="D31" s="39">
        <v>5769</v>
      </c>
      <c r="E31" s="42">
        <v>68</v>
      </c>
      <c r="F31" s="39">
        <v>4009</v>
      </c>
      <c r="G31" s="39">
        <v>2058</v>
      </c>
      <c r="H31" s="39">
        <v>1951</v>
      </c>
    </row>
    <row r="32" spans="1:8" x14ac:dyDescent="0.35">
      <c r="A32" s="55">
        <v>28</v>
      </c>
      <c r="B32" s="39">
        <v>11663</v>
      </c>
      <c r="C32" s="39">
        <v>5875</v>
      </c>
      <c r="D32" s="39">
        <v>5788</v>
      </c>
      <c r="E32" s="42">
        <v>69</v>
      </c>
      <c r="F32" s="39">
        <v>3870</v>
      </c>
      <c r="G32" s="39">
        <v>1985</v>
      </c>
      <c r="H32" s="39">
        <v>1885</v>
      </c>
    </row>
    <row r="33" spans="1:8" x14ac:dyDescent="0.35">
      <c r="A33" s="55">
        <v>29</v>
      </c>
      <c r="B33" s="39">
        <v>12180</v>
      </c>
      <c r="C33" s="39">
        <v>6140</v>
      </c>
      <c r="D33" s="39">
        <v>6040</v>
      </c>
      <c r="E33" s="42">
        <v>70</v>
      </c>
      <c r="F33" s="39">
        <v>3762</v>
      </c>
      <c r="G33" s="39">
        <v>1932</v>
      </c>
      <c r="H33" s="39">
        <v>1830</v>
      </c>
    </row>
    <row r="34" spans="1:8" x14ac:dyDescent="0.35">
      <c r="A34" s="55">
        <v>30</v>
      </c>
      <c r="B34" s="39">
        <v>12832</v>
      </c>
      <c r="C34" s="39">
        <v>6474</v>
      </c>
      <c r="D34" s="39">
        <v>6358</v>
      </c>
      <c r="E34" s="42">
        <v>71</v>
      </c>
      <c r="F34" s="39">
        <v>3634</v>
      </c>
      <c r="G34" s="39">
        <v>1867</v>
      </c>
      <c r="H34" s="39">
        <v>1767</v>
      </c>
    </row>
    <row r="35" spans="1:8" x14ac:dyDescent="0.35">
      <c r="A35" s="55">
        <v>31</v>
      </c>
      <c r="B35" s="39">
        <v>13383</v>
      </c>
      <c r="C35" s="39">
        <v>6755</v>
      </c>
      <c r="D35" s="39">
        <v>6628</v>
      </c>
      <c r="E35" s="42">
        <v>72</v>
      </c>
      <c r="F35" s="39">
        <v>3448</v>
      </c>
      <c r="G35" s="39">
        <v>1770</v>
      </c>
      <c r="H35" s="39">
        <v>1678</v>
      </c>
    </row>
    <row r="36" spans="1:8" x14ac:dyDescent="0.35">
      <c r="A36" s="55">
        <v>32</v>
      </c>
      <c r="B36" s="39">
        <v>13867</v>
      </c>
      <c r="C36" s="39">
        <v>7000</v>
      </c>
      <c r="D36" s="39">
        <v>6867</v>
      </c>
      <c r="E36" s="42">
        <v>73</v>
      </c>
      <c r="F36" s="39">
        <v>3202</v>
      </c>
      <c r="G36" s="39">
        <v>1638</v>
      </c>
      <c r="H36" s="39">
        <v>1564</v>
      </c>
    </row>
    <row r="37" spans="1:8" x14ac:dyDescent="0.35">
      <c r="A37" s="55">
        <v>33</v>
      </c>
      <c r="B37" s="39">
        <v>14209</v>
      </c>
      <c r="C37" s="39">
        <v>7170</v>
      </c>
      <c r="D37" s="39">
        <v>7039</v>
      </c>
      <c r="E37" s="42">
        <v>74</v>
      </c>
      <c r="F37" s="39">
        <v>2908</v>
      </c>
      <c r="G37" s="39">
        <v>1478</v>
      </c>
      <c r="H37" s="39">
        <v>1430</v>
      </c>
    </row>
    <row r="38" spans="1:8" x14ac:dyDescent="0.35">
      <c r="A38" s="55">
        <v>34</v>
      </c>
      <c r="B38" s="39">
        <v>14431</v>
      </c>
      <c r="C38" s="39">
        <v>7275</v>
      </c>
      <c r="D38" s="39">
        <v>7156</v>
      </c>
      <c r="E38" s="42">
        <v>75</v>
      </c>
      <c r="F38" s="39">
        <v>2591</v>
      </c>
      <c r="G38" s="39">
        <v>1307</v>
      </c>
      <c r="H38" s="39">
        <v>1284</v>
      </c>
    </row>
    <row r="39" spans="1:8" x14ac:dyDescent="0.35">
      <c r="A39" s="55">
        <v>35</v>
      </c>
      <c r="B39" s="39">
        <v>14662</v>
      </c>
      <c r="C39" s="39">
        <v>7399</v>
      </c>
      <c r="D39" s="39">
        <v>7263</v>
      </c>
      <c r="E39" s="42">
        <v>76</v>
      </c>
      <c r="F39" s="39">
        <v>2277</v>
      </c>
      <c r="G39" s="39">
        <v>1139</v>
      </c>
      <c r="H39" s="39">
        <v>1138</v>
      </c>
    </row>
    <row r="40" spans="1:8" x14ac:dyDescent="0.35">
      <c r="A40" s="55">
        <v>36</v>
      </c>
      <c r="B40" s="39">
        <v>14913</v>
      </c>
      <c r="C40" s="39">
        <v>7534</v>
      </c>
      <c r="D40" s="39">
        <v>7379</v>
      </c>
      <c r="E40" s="42">
        <v>77</v>
      </c>
      <c r="F40" s="39">
        <v>1999</v>
      </c>
      <c r="G40" s="42">
        <v>995</v>
      </c>
      <c r="H40" s="39">
        <v>1004</v>
      </c>
    </row>
    <row r="41" spans="1:8" x14ac:dyDescent="0.35">
      <c r="A41" s="55">
        <v>37</v>
      </c>
      <c r="B41" s="39">
        <v>15055</v>
      </c>
      <c r="C41" s="39">
        <v>7592</v>
      </c>
      <c r="D41" s="39">
        <v>7463</v>
      </c>
      <c r="E41" s="42">
        <v>78</v>
      </c>
      <c r="F41" s="39">
        <v>1782</v>
      </c>
      <c r="G41" s="42">
        <v>888</v>
      </c>
      <c r="H41" s="42">
        <v>894</v>
      </c>
    </row>
    <row r="42" spans="1:8" x14ac:dyDescent="0.35">
      <c r="A42" s="55">
        <v>38</v>
      </c>
      <c r="B42" s="39">
        <v>15058</v>
      </c>
      <c r="C42" s="39">
        <v>7545</v>
      </c>
      <c r="D42" s="39">
        <v>7513</v>
      </c>
      <c r="E42" s="42">
        <v>79</v>
      </c>
      <c r="F42" s="39">
        <v>1657</v>
      </c>
      <c r="G42" s="42">
        <v>839</v>
      </c>
      <c r="H42" s="42">
        <v>818</v>
      </c>
    </row>
    <row r="43" spans="1:8" x14ac:dyDescent="0.35">
      <c r="A43" s="55">
        <v>39</v>
      </c>
      <c r="B43" s="39">
        <v>14952</v>
      </c>
      <c r="C43" s="39">
        <v>7429</v>
      </c>
      <c r="D43" s="39">
        <v>7523</v>
      </c>
      <c r="E43" s="42" t="s">
        <v>23</v>
      </c>
      <c r="F43" s="39">
        <v>9043</v>
      </c>
      <c r="G43" s="39">
        <v>4480</v>
      </c>
      <c r="H43" s="39">
        <v>4563</v>
      </c>
    </row>
    <row r="44" spans="1:8" x14ac:dyDescent="0.35">
      <c r="A44" s="55">
        <v>40</v>
      </c>
      <c r="B44" s="39">
        <v>14772</v>
      </c>
      <c r="C44" s="39">
        <v>7247</v>
      </c>
      <c r="D44" s="39">
        <v>7525</v>
      </c>
      <c r="E44" s="42" t="s">
        <v>78</v>
      </c>
      <c r="F44" s="51">
        <v>886523</v>
      </c>
      <c r="G44" s="51">
        <v>455409</v>
      </c>
      <c r="H44" s="51">
        <v>431114</v>
      </c>
    </row>
  </sheetData>
  <mergeCells count="2">
    <mergeCell ref="A1:H1"/>
    <mergeCell ref="A2:B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zoomScaleNormal="100" workbookViewId="0">
      <selection activeCell="D4" sqref="D4"/>
    </sheetView>
  </sheetViews>
  <sheetFormatPr defaultRowHeight="14.5" x14ac:dyDescent="0.35"/>
  <cols>
    <col min="1" max="1" width="8.7265625" style="2"/>
  </cols>
  <sheetData>
    <row r="1" spans="1:8" x14ac:dyDescent="0.35">
      <c r="A1" s="80" t="s">
        <v>41</v>
      </c>
      <c r="B1" s="80"/>
      <c r="C1" s="80"/>
      <c r="D1" s="80"/>
      <c r="E1" s="80"/>
      <c r="F1" s="80"/>
      <c r="G1" s="80"/>
      <c r="H1" s="80"/>
    </row>
    <row r="2" spans="1:8" x14ac:dyDescent="0.35">
      <c r="A2" s="80" t="s">
        <v>42</v>
      </c>
      <c r="B2" s="80"/>
      <c r="C2" s="7"/>
      <c r="D2" s="7"/>
      <c r="E2" s="7"/>
      <c r="F2" s="7"/>
      <c r="G2" s="7"/>
      <c r="H2" s="7"/>
    </row>
    <row r="3" spans="1:8" x14ac:dyDescent="0.35">
      <c r="A3" s="78" t="s">
        <v>29</v>
      </c>
      <c r="B3" s="81">
        <v>2007</v>
      </c>
      <c r="C3" s="81"/>
      <c r="D3" s="81"/>
      <c r="E3" s="78" t="s">
        <v>29</v>
      </c>
      <c r="F3" s="81">
        <v>2008</v>
      </c>
      <c r="G3" s="81"/>
      <c r="H3" s="81"/>
    </row>
    <row r="4" spans="1:8" x14ac:dyDescent="0.35">
      <c r="A4" s="78"/>
      <c r="B4" s="34" t="s">
        <v>2</v>
      </c>
      <c r="C4" s="34" t="s">
        <v>3</v>
      </c>
      <c r="D4" s="34" t="s">
        <v>4</v>
      </c>
      <c r="E4" s="78"/>
      <c r="F4" s="34" t="s">
        <v>2</v>
      </c>
      <c r="G4" s="34" t="s">
        <v>28</v>
      </c>
      <c r="H4" s="34" t="s">
        <v>4</v>
      </c>
    </row>
    <row r="5" spans="1:8" x14ac:dyDescent="0.35">
      <c r="A5" s="29" t="s">
        <v>8</v>
      </c>
      <c r="B5" s="30">
        <v>68180</v>
      </c>
      <c r="C5" s="30">
        <v>34183</v>
      </c>
      <c r="D5" s="30">
        <v>33997</v>
      </c>
      <c r="E5" s="29" t="s">
        <v>8</v>
      </c>
      <c r="F5" s="30">
        <v>71833</v>
      </c>
      <c r="G5" s="30">
        <v>35985</v>
      </c>
      <c r="H5" s="30">
        <v>35848</v>
      </c>
    </row>
    <row r="6" spans="1:8" x14ac:dyDescent="0.35">
      <c r="A6" s="29" t="s">
        <v>9</v>
      </c>
      <c r="B6" s="30">
        <v>67205</v>
      </c>
      <c r="C6" s="30">
        <v>34102</v>
      </c>
      <c r="D6" s="30">
        <v>33103</v>
      </c>
      <c r="E6" s="29" t="s">
        <v>9</v>
      </c>
      <c r="F6" s="30">
        <v>65610</v>
      </c>
      <c r="G6" s="30">
        <v>33346</v>
      </c>
      <c r="H6" s="30">
        <v>32264</v>
      </c>
    </row>
    <row r="7" spans="1:8" x14ac:dyDescent="0.35">
      <c r="A7" s="29" t="s">
        <v>27</v>
      </c>
      <c r="B7" s="30">
        <v>74948</v>
      </c>
      <c r="C7" s="30">
        <v>37823</v>
      </c>
      <c r="D7" s="30">
        <v>37125</v>
      </c>
      <c r="E7" s="29" t="s">
        <v>27</v>
      </c>
      <c r="F7" s="30">
        <v>73412</v>
      </c>
      <c r="G7" s="30">
        <v>37037</v>
      </c>
      <c r="H7" s="30">
        <v>36375</v>
      </c>
    </row>
    <row r="8" spans="1:8" x14ac:dyDescent="0.35">
      <c r="A8" s="29" t="s">
        <v>11</v>
      </c>
      <c r="B8" s="30">
        <v>76381</v>
      </c>
      <c r="C8" s="30">
        <v>37672</v>
      </c>
      <c r="D8" s="30">
        <v>38709</v>
      </c>
      <c r="E8" s="31" t="s">
        <v>11</v>
      </c>
      <c r="F8" s="30">
        <v>76824</v>
      </c>
      <c r="G8" s="30">
        <v>38125</v>
      </c>
      <c r="H8" s="30">
        <v>38699</v>
      </c>
    </row>
    <row r="9" spans="1:8" x14ac:dyDescent="0.35">
      <c r="A9" s="29" t="s">
        <v>12</v>
      </c>
      <c r="B9" s="30">
        <v>73004</v>
      </c>
      <c r="C9" s="30">
        <v>39722</v>
      </c>
      <c r="D9" s="30">
        <v>33282</v>
      </c>
      <c r="E9" s="31" t="s">
        <v>12</v>
      </c>
      <c r="F9" s="30">
        <v>73669</v>
      </c>
      <c r="G9" s="30">
        <v>38736</v>
      </c>
      <c r="H9" s="30">
        <v>34933</v>
      </c>
    </row>
    <row r="10" spans="1:8" x14ac:dyDescent="0.35">
      <c r="A10" s="29" t="s">
        <v>13</v>
      </c>
      <c r="B10" s="31">
        <v>63148</v>
      </c>
      <c r="C10" s="30">
        <v>35554</v>
      </c>
      <c r="D10" s="30">
        <v>27594</v>
      </c>
      <c r="E10" s="31" t="s">
        <v>13</v>
      </c>
      <c r="F10" s="30">
        <v>65769</v>
      </c>
      <c r="G10" s="30">
        <v>37527</v>
      </c>
      <c r="H10" s="30">
        <v>28242</v>
      </c>
    </row>
    <row r="11" spans="1:8" x14ac:dyDescent="0.35">
      <c r="A11" s="29" t="s">
        <v>14</v>
      </c>
      <c r="B11" s="30">
        <v>47480</v>
      </c>
      <c r="C11" s="30">
        <v>25672</v>
      </c>
      <c r="D11" s="30">
        <v>21808</v>
      </c>
      <c r="E11" s="31" t="s">
        <v>14</v>
      </c>
      <c r="F11" s="30">
        <v>50524</v>
      </c>
      <c r="G11" s="30">
        <v>27324</v>
      </c>
      <c r="H11" s="30">
        <v>23200</v>
      </c>
    </row>
    <row r="12" spans="1:8" x14ac:dyDescent="0.35">
      <c r="A12" s="29" t="s">
        <v>24</v>
      </c>
      <c r="B12" s="30">
        <v>39956</v>
      </c>
      <c r="C12" s="30">
        <v>21764</v>
      </c>
      <c r="D12" s="30">
        <v>18192</v>
      </c>
      <c r="E12" s="31" t="s">
        <v>24</v>
      </c>
      <c r="F12" s="30">
        <v>40269</v>
      </c>
      <c r="G12" s="30">
        <v>21893</v>
      </c>
      <c r="H12" s="30">
        <v>18376</v>
      </c>
    </row>
    <row r="13" spans="1:8" x14ac:dyDescent="0.35">
      <c r="A13" s="29" t="s">
        <v>15</v>
      </c>
      <c r="B13" s="30">
        <v>32929</v>
      </c>
      <c r="C13" s="30">
        <v>17777</v>
      </c>
      <c r="D13" s="30">
        <v>15152</v>
      </c>
      <c r="E13" s="31" t="s">
        <v>15</v>
      </c>
      <c r="F13" s="30">
        <v>34875</v>
      </c>
      <c r="G13" s="30">
        <v>18913</v>
      </c>
      <c r="H13" s="30">
        <v>15962</v>
      </c>
    </row>
    <row r="14" spans="1:8" x14ac:dyDescent="0.35">
      <c r="A14" s="29" t="s">
        <v>16</v>
      </c>
      <c r="B14" s="30">
        <v>28039</v>
      </c>
      <c r="C14" s="30">
        <v>15037</v>
      </c>
      <c r="D14" s="30">
        <v>13002</v>
      </c>
      <c r="E14" s="31" t="s">
        <v>16</v>
      </c>
      <c r="F14" s="30">
        <v>28074</v>
      </c>
      <c r="G14" s="30">
        <v>15018</v>
      </c>
      <c r="H14" s="30">
        <v>13056</v>
      </c>
    </row>
    <row r="15" spans="1:8" x14ac:dyDescent="0.35">
      <c r="A15" s="29" t="s">
        <v>17</v>
      </c>
      <c r="B15" s="30">
        <v>24140</v>
      </c>
      <c r="C15" s="30">
        <v>12919</v>
      </c>
      <c r="D15" s="30">
        <v>11221</v>
      </c>
      <c r="E15" s="31" t="s">
        <v>17</v>
      </c>
      <c r="F15" s="30">
        <v>25122</v>
      </c>
      <c r="G15" s="30">
        <v>13464</v>
      </c>
      <c r="H15" s="30">
        <v>11658</v>
      </c>
    </row>
    <row r="16" spans="1:8" x14ac:dyDescent="0.35">
      <c r="A16" s="29" t="s">
        <v>18</v>
      </c>
      <c r="B16" s="30">
        <v>17764</v>
      </c>
      <c r="C16" s="30">
        <v>9479</v>
      </c>
      <c r="D16" s="30">
        <v>8285</v>
      </c>
      <c r="E16" s="31" t="s">
        <v>18</v>
      </c>
      <c r="F16" s="30">
        <v>18704</v>
      </c>
      <c r="G16" s="30">
        <v>9953</v>
      </c>
      <c r="H16" s="30">
        <v>8751</v>
      </c>
    </row>
    <row r="17" spans="1:8" x14ac:dyDescent="0.35">
      <c r="A17" s="29" t="s">
        <v>19</v>
      </c>
      <c r="B17" s="30">
        <v>14525</v>
      </c>
      <c r="C17" s="30">
        <v>7579</v>
      </c>
      <c r="D17" s="30">
        <v>6946</v>
      </c>
      <c r="E17" s="31" t="s">
        <v>19</v>
      </c>
      <c r="F17" s="31">
        <v>14470</v>
      </c>
      <c r="G17" s="30">
        <v>7594</v>
      </c>
      <c r="H17" s="30">
        <v>6876</v>
      </c>
    </row>
    <row r="18" spans="1:8" x14ac:dyDescent="0.35">
      <c r="A18" s="29" t="s">
        <v>20</v>
      </c>
      <c r="B18" s="30">
        <v>11870</v>
      </c>
      <c r="C18" s="30">
        <v>6178</v>
      </c>
      <c r="D18" s="30">
        <v>5692</v>
      </c>
      <c r="E18" s="31" t="s">
        <v>20</v>
      </c>
      <c r="F18" s="30">
        <v>12171</v>
      </c>
      <c r="G18" s="30">
        <v>6280</v>
      </c>
      <c r="H18" s="30">
        <v>5891</v>
      </c>
    </row>
    <row r="19" spans="1:8" x14ac:dyDescent="0.35">
      <c r="A19" s="29" t="s">
        <v>25</v>
      </c>
      <c r="B19" s="30">
        <v>8913</v>
      </c>
      <c r="C19" s="30">
        <v>4611</v>
      </c>
      <c r="D19" s="31">
        <v>4302</v>
      </c>
      <c r="E19" s="31" t="s">
        <v>21</v>
      </c>
      <c r="F19" s="31">
        <v>8936</v>
      </c>
      <c r="G19" s="31">
        <v>4641</v>
      </c>
      <c r="H19" s="30">
        <v>4295</v>
      </c>
    </row>
    <row r="20" spans="1:8" x14ac:dyDescent="0.35">
      <c r="A20" s="29" t="s">
        <v>22</v>
      </c>
      <c r="B20" s="30">
        <v>5712</v>
      </c>
      <c r="C20" s="30">
        <v>2908</v>
      </c>
      <c r="D20" s="30">
        <v>2804</v>
      </c>
      <c r="E20" s="31" t="s">
        <v>22</v>
      </c>
      <c r="F20" s="30">
        <v>5942</v>
      </c>
      <c r="G20" s="30">
        <v>3013</v>
      </c>
      <c r="H20" s="30">
        <v>2929</v>
      </c>
    </row>
    <row r="21" spans="1:8" x14ac:dyDescent="0.35">
      <c r="A21" s="29" t="s">
        <v>23</v>
      </c>
      <c r="B21" s="30">
        <v>4694</v>
      </c>
      <c r="C21" s="30">
        <v>2318</v>
      </c>
      <c r="D21" s="30">
        <v>2376</v>
      </c>
      <c r="E21" s="31" t="s">
        <v>23</v>
      </c>
      <c r="F21" s="30">
        <v>4879</v>
      </c>
      <c r="G21" s="30">
        <v>2420</v>
      </c>
      <c r="H21" s="30">
        <v>2459</v>
      </c>
    </row>
    <row r="22" spans="1:8" x14ac:dyDescent="0.35">
      <c r="A22" s="32" t="s">
        <v>26</v>
      </c>
      <c r="B22" s="33">
        <f>SUM(B5:B21)</f>
        <v>658888</v>
      </c>
      <c r="C22" s="33">
        <f>SUM(C5:C21)</f>
        <v>345298</v>
      </c>
      <c r="D22" s="33">
        <f>SUM(D5:D21)</f>
        <v>313590</v>
      </c>
      <c r="E22" s="28" t="s">
        <v>2</v>
      </c>
      <c r="F22" s="33">
        <f>SUM(F5:F21)</f>
        <v>671083</v>
      </c>
      <c r="G22" s="33">
        <f>SUM(G5:G21)</f>
        <v>351269</v>
      </c>
      <c r="H22" s="33">
        <f>SUM(H5:H21)</f>
        <v>319814</v>
      </c>
    </row>
  </sheetData>
  <mergeCells count="6">
    <mergeCell ref="A1:H1"/>
    <mergeCell ref="A2:B2"/>
    <mergeCell ref="A3:A4"/>
    <mergeCell ref="B3:D3"/>
    <mergeCell ref="E3:E4"/>
    <mergeCell ref="F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activeCell="E3" sqref="E3:E4"/>
    </sheetView>
  </sheetViews>
  <sheetFormatPr defaultRowHeight="14.5" x14ac:dyDescent="0.35"/>
  <cols>
    <col min="1" max="1" width="8.7265625" style="2"/>
    <col min="5" max="5" width="8.7265625" style="27"/>
  </cols>
  <sheetData>
    <row r="1" spans="1:8" x14ac:dyDescent="0.35">
      <c r="A1" s="83" t="s">
        <v>43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44</v>
      </c>
      <c r="B2" s="83"/>
      <c r="C2" s="36"/>
      <c r="D2" s="36"/>
      <c r="E2" s="37"/>
      <c r="F2" s="36"/>
      <c r="G2" s="36"/>
      <c r="H2" s="36"/>
    </row>
    <row r="3" spans="1:8" x14ac:dyDescent="0.35">
      <c r="A3" s="78" t="s">
        <v>29</v>
      </c>
      <c r="B3" s="81">
        <v>2009</v>
      </c>
      <c r="C3" s="81"/>
      <c r="D3" s="81"/>
      <c r="E3" s="82" t="s">
        <v>29</v>
      </c>
      <c r="F3" s="81">
        <v>2010</v>
      </c>
      <c r="G3" s="81"/>
      <c r="H3" s="81"/>
    </row>
    <row r="4" spans="1:8" x14ac:dyDescent="0.35">
      <c r="A4" s="78"/>
      <c r="B4" s="34" t="s">
        <v>2</v>
      </c>
      <c r="C4" s="34" t="s">
        <v>3</v>
      </c>
      <c r="D4" s="34" t="s">
        <v>4</v>
      </c>
      <c r="E4" s="82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76103</v>
      </c>
      <c r="C5" s="39">
        <v>38177</v>
      </c>
      <c r="D5" s="39">
        <v>37926</v>
      </c>
      <c r="E5" s="38" t="s">
        <v>8</v>
      </c>
      <c r="F5" s="39">
        <v>81063</v>
      </c>
      <c r="G5" s="39">
        <v>40853</v>
      </c>
      <c r="H5" s="39">
        <v>40210</v>
      </c>
    </row>
    <row r="6" spans="1:8" x14ac:dyDescent="0.35">
      <c r="A6" s="38" t="s">
        <v>9</v>
      </c>
      <c r="B6" s="39">
        <v>63888</v>
      </c>
      <c r="C6" s="39">
        <v>32424</v>
      </c>
      <c r="D6" s="39">
        <v>31464</v>
      </c>
      <c r="E6" s="38" t="s">
        <v>9</v>
      </c>
      <c r="F6" s="39">
        <v>61901</v>
      </c>
      <c r="G6" s="39">
        <v>31204</v>
      </c>
      <c r="H6" s="39">
        <v>30697</v>
      </c>
    </row>
    <row r="7" spans="1:8" x14ac:dyDescent="0.35">
      <c r="A7" s="38" t="s">
        <v>10</v>
      </c>
      <c r="B7" s="39">
        <v>71756</v>
      </c>
      <c r="C7" s="39">
        <v>36199</v>
      </c>
      <c r="D7" s="39">
        <v>35557</v>
      </c>
      <c r="E7" s="38" t="s">
        <v>10</v>
      </c>
      <c r="F7" s="39">
        <v>70108</v>
      </c>
      <c r="G7" s="39">
        <v>35404</v>
      </c>
      <c r="H7" s="39">
        <v>34704</v>
      </c>
    </row>
    <row r="8" spans="1:8" x14ac:dyDescent="0.35">
      <c r="A8" s="38" t="s">
        <v>11</v>
      </c>
      <c r="B8" s="39">
        <v>76949</v>
      </c>
      <c r="C8" s="39">
        <v>38479</v>
      </c>
      <c r="D8" s="39">
        <v>38470</v>
      </c>
      <c r="E8" s="38" t="s">
        <v>11</v>
      </c>
      <c r="F8" s="39">
        <v>76636</v>
      </c>
      <c r="G8" s="39">
        <v>38536</v>
      </c>
      <c r="H8" s="39">
        <v>38100</v>
      </c>
    </row>
    <row r="9" spans="1:8" x14ac:dyDescent="0.35">
      <c r="A9" s="38" t="s">
        <v>12</v>
      </c>
      <c r="B9" s="39">
        <v>74201</v>
      </c>
      <c r="C9" s="39">
        <v>37806</v>
      </c>
      <c r="D9" s="39">
        <v>36395</v>
      </c>
      <c r="E9" s="38" t="s">
        <v>12</v>
      </c>
      <c r="F9" s="39">
        <v>74730</v>
      </c>
      <c r="G9" s="39">
        <v>37240</v>
      </c>
      <c r="H9" s="39">
        <v>37490</v>
      </c>
    </row>
    <row r="10" spans="1:8" x14ac:dyDescent="0.35">
      <c r="A10" s="38" t="s">
        <v>13</v>
      </c>
      <c r="B10" s="39">
        <v>68070</v>
      </c>
      <c r="C10" s="39">
        <v>39045</v>
      </c>
      <c r="D10" s="39">
        <v>29025</v>
      </c>
      <c r="E10" s="38" t="s">
        <v>13</v>
      </c>
      <c r="F10" s="39">
        <v>69980</v>
      </c>
      <c r="G10" s="39">
        <v>39907</v>
      </c>
      <c r="H10" s="39">
        <v>30073</v>
      </c>
    </row>
    <row r="11" spans="1:8" x14ac:dyDescent="0.35">
      <c r="A11" s="38" t="s">
        <v>14</v>
      </c>
      <c r="B11" s="39">
        <v>53693</v>
      </c>
      <c r="C11" s="39">
        <v>29149</v>
      </c>
      <c r="D11" s="39">
        <v>24544</v>
      </c>
      <c r="E11" s="38" t="s">
        <v>14</v>
      </c>
      <c r="F11" s="39">
        <v>56767</v>
      </c>
      <c r="G11" s="39">
        <v>31061</v>
      </c>
      <c r="H11" s="39">
        <v>25706</v>
      </c>
    </row>
    <row r="12" spans="1:8" x14ac:dyDescent="0.35">
      <c r="A12" s="38" t="s">
        <v>24</v>
      </c>
      <c r="B12" s="39">
        <v>40924</v>
      </c>
      <c r="C12" s="39">
        <v>22208</v>
      </c>
      <c r="D12" s="39">
        <v>18716</v>
      </c>
      <c r="E12" s="38" t="s">
        <v>24</v>
      </c>
      <c r="F12" s="39">
        <v>42226</v>
      </c>
      <c r="G12" s="39">
        <v>22888</v>
      </c>
      <c r="H12" s="39">
        <v>19338</v>
      </c>
    </row>
    <row r="13" spans="1:8" x14ac:dyDescent="0.35">
      <c r="A13" s="38" t="s">
        <v>15</v>
      </c>
      <c r="B13" s="39">
        <v>36647</v>
      </c>
      <c r="C13" s="39">
        <v>19940</v>
      </c>
      <c r="D13" s="39">
        <v>16707</v>
      </c>
      <c r="E13" s="38" t="s">
        <v>15</v>
      </c>
      <c r="F13" s="39">
        <v>38000</v>
      </c>
      <c r="G13" s="39">
        <v>20708</v>
      </c>
      <c r="H13" s="39">
        <v>17292</v>
      </c>
    </row>
    <row r="14" spans="1:8" x14ac:dyDescent="0.35">
      <c r="A14" s="38" t="s">
        <v>16</v>
      </c>
      <c r="B14" s="39">
        <v>28362</v>
      </c>
      <c r="C14" s="39">
        <v>15153</v>
      </c>
      <c r="D14" s="39">
        <v>13209</v>
      </c>
      <c r="E14" s="38" t="s">
        <v>16</v>
      </c>
      <c r="F14" s="39">
        <v>29087</v>
      </c>
      <c r="G14" s="39">
        <v>15553</v>
      </c>
      <c r="H14" s="39">
        <v>13534</v>
      </c>
    </row>
    <row r="15" spans="1:8" x14ac:dyDescent="0.35">
      <c r="A15" s="38" t="s">
        <v>17</v>
      </c>
      <c r="B15" s="39">
        <v>25937</v>
      </c>
      <c r="C15" s="39">
        <v>13912</v>
      </c>
      <c r="D15" s="39">
        <v>12025</v>
      </c>
      <c r="E15" s="38" t="s">
        <v>17</v>
      </c>
      <c r="F15" s="39">
        <v>26535</v>
      </c>
      <c r="G15" s="39">
        <v>14229</v>
      </c>
      <c r="H15" s="39">
        <v>12306</v>
      </c>
    </row>
    <row r="16" spans="1:8" x14ac:dyDescent="0.35">
      <c r="A16" s="38" t="s">
        <v>18</v>
      </c>
      <c r="B16" s="39">
        <v>19704</v>
      </c>
      <c r="C16" s="39">
        <v>10463</v>
      </c>
      <c r="D16" s="39">
        <v>9241</v>
      </c>
      <c r="E16" s="38" t="s">
        <v>18</v>
      </c>
      <c r="F16" s="39">
        <v>20697</v>
      </c>
      <c r="G16" s="39">
        <v>10980</v>
      </c>
      <c r="H16" s="39">
        <v>9717</v>
      </c>
    </row>
    <row r="17" spans="1:8" x14ac:dyDescent="0.35">
      <c r="A17" s="38" t="s">
        <v>19</v>
      </c>
      <c r="B17" s="39">
        <v>14558</v>
      </c>
      <c r="C17" s="39">
        <v>7679</v>
      </c>
      <c r="D17" s="39">
        <v>6879</v>
      </c>
      <c r="E17" s="38" t="s">
        <v>19</v>
      </c>
      <c r="F17" s="39">
        <v>14873</v>
      </c>
      <c r="G17" s="39">
        <v>7867</v>
      </c>
      <c r="H17" s="39">
        <v>7006</v>
      </c>
    </row>
    <row r="18" spans="1:8" x14ac:dyDescent="0.35">
      <c r="A18" s="38" t="s">
        <v>20</v>
      </c>
      <c r="B18" s="40">
        <v>12416</v>
      </c>
      <c r="C18" s="39">
        <v>6366</v>
      </c>
      <c r="D18" s="39">
        <v>6050</v>
      </c>
      <c r="E18" s="38" t="s">
        <v>30</v>
      </c>
      <c r="F18" s="39">
        <v>12566</v>
      </c>
      <c r="G18" s="39">
        <v>6425</v>
      </c>
      <c r="H18" s="39">
        <v>6141</v>
      </c>
    </row>
    <row r="19" spans="1:8" x14ac:dyDescent="0.35">
      <c r="A19" s="38" t="s">
        <v>21</v>
      </c>
      <c r="B19" s="39">
        <v>8992</v>
      </c>
      <c r="C19" s="40">
        <v>4677</v>
      </c>
      <c r="D19" s="39">
        <v>4315</v>
      </c>
      <c r="E19" s="38" t="s">
        <v>21</v>
      </c>
      <c r="F19" s="39">
        <v>9113</v>
      </c>
      <c r="G19" s="39">
        <v>4729</v>
      </c>
      <c r="H19" s="39">
        <v>4384</v>
      </c>
    </row>
    <row r="20" spans="1:8" x14ac:dyDescent="0.35">
      <c r="A20" s="38" t="s">
        <v>22</v>
      </c>
      <c r="B20" s="40">
        <v>6126</v>
      </c>
      <c r="C20" s="39">
        <v>3099</v>
      </c>
      <c r="D20" s="39">
        <v>3027</v>
      </c>
      <c r="E20" s="38" t="s">
        <v>22</v>
      </c>
      <c r="F20" s="39">
        <v>6253</v>
      </c>
      <c r="G20" s="39">
        <v>3163</v>
      </c>
      <c r="H20" s="39">
        <v>3090</v>
      </c>
    </row>
    <row r="21" spans="1:8" x14ac:dyDescent="0.35">
      <c r="A21" s="38" t="s">
        <v>23</v>
      </c>
      <c r="B21" s="41">
        <v>5081</v>
      </c>
      <c r="C21" s="39">
        <v>2529</v>
      </c>
      <c r="D21" s="42">
        <v>2552</v>
      </c>
      <c r="E21" s="38" t="s">
        <v>23</v>
      </c>
      <c r="F21" s="39">
        <v>5287</v>
      </c>
      <c r="G21" s="39">
        <v>2636</v>
      </c>
      <c r="H21" s="39">
        <v>2651</v>
      </c>
    </row>
    <row r="22" spans="1:8" x14ac:dyDescent="0.35">
      <c r="A22" s="43" t="s">
        <v>2</v>
      </c>
      <c r="B22" s="44">
        <v>683407</v>
      </c>
      <c r="C22" s="44">
        <f>SUM(C5:C21)</f>
        <v>357305</v>
      </c>
      <c r="D22" s="44">
        <f>SUM(D5:D21)</f>
        <v>326102</v>
      </c>
      <c r="E22" s="43" t="s">
        <v>2</v>
      </c>
      <c r="F22" s="44">
        <f>SUM(F5:F21)</f>
        <v>695822</v>
      </c>
      <c r="G22" s="44">
        <f>SUM(G5:G21)</f>
        <v>363383</v>
      </c>
      <c r="H22" s="44">
        <f>SUM(H5:H21)</f>
        <v>332439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activeCell="C4" sqref="C4"/>
    </sheetView>
  </sheetViews>
  <sheetFormatPr defaultRowHeight="14.5" x14ac:dyDescent="0.35"/>
  <cols>
    <col min="1" max="1" width="8.7265625" style="2"/>
    <col min="5" max="5" width="10.26953125" style="2" customWidth="1"/>
  </cols>
  <sheetData>
    <row r="1" spans="1:8" x14ac:dyDescent="0.35">
      <c r="A1" s="80" t="s">
        <v>45</v>
      </c>
      <c r="B1" s="80"/>
      <c r="C1" s="80"/>
      <c r="D1" s="80"/>
      <c r="E1" s="80"/>
      <c r="F1" s="80"/>
      <c r="G1" s="80"/>
      <c r="H1" s="80"/>
    </row>
    <row r="2" spans="1:8" x14ac:dyDescent="0.35">
      <c r="A2" s="80" t="s">
        <v>46</v>
      </c>
      <c r="B2" s="80"/>
      <c r="C2" s="7"/>
      <c r="D2" s="7"/>
      <c r="E2" s="7"/>
      <c r="F2" s="7"/>
      <c r="G2" s="7"/>
      <c r="H2" s="7"/>
    </row>
    <row r="3" spans="1:8" x14ac:dyDescent="0.35">
      <c r="A3" s="78" t="s">
        <v>29</v>
      </c>
      <c r="B3" s="76">
        <v>2011</v>
      </c>
      <c r="C3" s="76"/>
      <c r="D3" s="76"/>
      <c r="E3" s="78" t="s">
        <v>29</v>
      </c>
      <c r="F3" s="76">
        <v>2012</v>
      </c>
      <c r="G3" s="76"/>
      <c r="H3" s="76"/>
    </row>
    <row r="4" spans="1:8" x14ac:dyDescent="0.35">
      <c r="A4" s="78"/>
      <c r="B4" s="18" t="s">
        <v>2</v>
      </c>
      <c r="C4" s="18" t="s">
        <v>3</v>
      </c>
      <c r="D4" s="18" t="s">
        <v>4</v>
      </c>
      <c r="E4" s="78"/>
      <c r="F4" s="18" t="s">
        <v>2</v>
      </c>
      <c r="G4" s="18" t="s">
        <v>3</v>
      </c>
      <c r="H4" s="18" t="s">
        <v>4</v>
      </c>
    </row>
    <row r="5" spans="1:8" x14ac:dyDescent="0.35">
      <c r="A5" s="25" t="s">
        <v>8</v>
      </c>
      <c r="B5" s="22">
        <v>81918</v>
      </c>
      <c r="C5" s="22">
        <v>41285</v>
      </c>
      <c r="D5" s="22">
        <v>40633</v>
      </c>
      <c r="E5" s="25" t="s">
        <v>8</v>
      </c>
      <c r="F5" s="22">
        <v>82559</v>
      </c>
      <c r="G5" s="22">
        <v>41610</v>
      </c>
      <c r="H5" s="22">
        <v>40949</v>
      </c>
    </row>
    <row r="6" spans="1:8" x14ac:dyDescent="0.35">
      <c r="A6" s="25" t="s">
        <v>9</v>
      </c>
      <c r="B6" s="22">
        <v>64406</v>
      </c>
      <c r="C6" s="22">
        <v>32399</v>
      </c>
      <c r="D6" s="22">
        <v>32007</v>
      </c>
      <c r="E6" s="25" t="s">
        <v>9</v>
      </c>
      <c r="F6" s="22">
        <v>67467</v>
      </c>
      <c r="G6" s="22">
        <v>33872</v>
      </c>
      <c r="H6" s="22">
        <v>33595</v>
      </c>
    </row>
    <row r="7" spans="1:8" x14ac:dyDescent="0.35">
      <c r="A7" s="25" t="s">
        <v>27</v>
      </c>
      <c r="B7" s="22">
        <v>68504</v>
      </c>
      <c r="C7" s="22">
        <v>34672</v>
      </c>
      <c r="D7" s="22">
        <v>33832</v>
      </c>
      <c r="E7" s="25" t="s">
        <v>27</v>
      </c>
      <c r="F7" s="22">
        <v>66946</v>
      </c>
      <c r="G7" s="22">
        <v>33974</v>
      </c>
      <c r="H7" s="22">
        <v>32972</v>
      </c>
    </row>
    <row r="8" spans="1:8" x14ac:dyDescent="0.35">
      <c r="A8" s="25" t="s">
        <v>11</v>
      </c>
      <c r="B8" s="22">
        <v>75834</v>
      </c>
      <c r="C8" s="22">
        <v>38234</v>
      </c>
      <c r="D8" s="22">
        <v>37600</v>
      </c>
      <c r="E8" s="25" t="s">
        <v>11</v>
      </c>
      <c r="F8" s="22">
        <v>74607</v>
      </c>
      <c r="G8" s="22">
        <v>37645</v>
      </c>
      <c r="H8" s="22">
        <v>36962</v>
      </c>
    </row>
    <row r="9" spans="1:8" x14ac:dyDescent="0.35">
      <c r="A9" s="25" t="s">
        <v>12</v>
      </c>
      <c r="B9" s="22">
        <v>75316</v>
      </c>
      <c r="C9" s="22">
        <v>37149</v>
      </c>
      <c r="D9" s="22">
        <v>38167</v>
      </c>
      <c r="E9" s="25" t="s">
        <v>12</v>
      </c>
      <c r="F9" s="22">
        <v>75899</v>
      </c>
      <c r="G9" s="22">
        <v>37422</v>
      </c>
      <c r="H9" s="22">
        <v>38477</v>
      </c>
    </row>
    <row r="10" spans="1:8" x14ac:dyDescent="0.35">
      <c r="A10" s="25" t="s">
        <v>13</v>
      </c>
      <c r="B10" s="22">
        <v>71427</v>
      </c>
      <c r="C10" s="22">
        <v>39991</v>
      </c>
      <c r="D10" s="22">
        <v>31436</v>
      </c>
      <c r="E10" s="25" t="s">
        <v>13</v>
      </c>
      <c r="F10" s="22">
        <v>72426</v>
      </c>
      <c r="G10" s="22">
        <v>39398</v>
      </c>
      <c r="H10" s="22">
        <v>33028</v>
      </c>
    </row>
    <row r="11" spans="1:8" x14ac:dyDescent="0.35">
      <c r="A11" s="25" t="s">
        <v>14</v>
      </c>
      <c r="B11" s="22">
        <v>59707</v>
      </c>
      <c r="C11" s="22">
        <v>33091</v>
      </c>
      <c r="D11" s="22">
        <v>26616</v>
      </c>
      <c r="E11" s="25" t="s">
        <v>14</v>
      </c>
      <c r="F11" s="22">
        <v>62533</v>
      </c>
      <c r="G11" s="22">
        <v>35205</v>
      </c>
      <c r="H11" s="22">
        <v>27328</v>
      </c>
    </row>
    <row r="12" spans="1:8" x14ac:dyDescent="0.35">
      <c r="A12" s="25" t="s">
        <v>24</v>
      </c>
      <c r="B12" s="22">
        <v>44255</v>
      </c>
      <c r="C12" s="22">
        <v>23957</v>
      </c>
      <c r="D12" s="22">
        <v>20298</v>
      </c>
      <c r="E12" s="25" t="s">
        <v>24</v>
      </c>
      <c r="F12" s="22">
        <v>46873</v>
      </c>
      <c r="G12" s="22">
        <v>25337</v>
      </c>
      <c r="H12" s="22">
        <v>21536</v>
      </c>
    </row>
    <row r="13" spans="1:8" x14ac:dyDescent="0.35">
      <c r="A13" s="25" t="s">
        <v>15</v>
      </c>
      <c r="B13" s="22">
        <v>38818</v>
      </c>
      <c r="C13" s="22">
        <v>21152</v>
      </c>
      <c r="D13" s="22">
        <v>17666</v>
      </c>
      <c r="E13" s="25" t="s">
        <v>15</v>
      </c>
      <c r="F13" s="22">
        <v>39237</v>
      </c>
      <c r="G13" s="22">
        <v>21354</v>
      </c>
      <c r="H13" s="22">
        <v>17883</v>
      </c>
    </row>
    <row r="14" spans="1:8" x14ac:dyDescent="0.35">
      <c r="A14" s="25" t="s">
        <v>16</v>
      </c>
      <c r="B14" s="22">
        <v>30353</v>
      </c>
      <c r="C14" s="45">
        <v>16280</v>
      </c>
      <c r="D14" s="22">
        <v>14073</v>
      </c>
      <c r="E14" s="25" t="s">
        <v>16</v>
      </c>
      <c r="F14" s="22">
        <v>32072</v>
      </c>
      <c r="G14" s="22">
        <v>17280</v>
      </c>
      <c r="H14" s="22">
        <v>14792</v>
      </c>
    </row>
    <row r="15" spans="1:8" x14ac:dyDescent="0.35">
      <c r="A15" s="25" t="s">
        <v>17</v>
      </c>
      <c r="B15" s="22">
        <v>26848</v>
      </c>
      <c r="C15" s="22">
        <v>14375</v>
      </c>
      <c r="D15" s="22">
        <v>12473</v>
      </c>
      <c r="E15" s="25" t="s">
        <v>17</v>
      </c>
      <c r="F15" s="22">
        <v>26931</v>
      </c>
      <c r="G15" s="22">
        <v>14384</v>
      </c>
      <c r="H15" s="22">
        <v>12547</v>
      </c>
    </row>
    <row r="16" spans="1:8" x14ac:dyDescent="0.35">
      <c r="A16" s="25" t="s">
        <v>18</v>
      </c>
      <c r="B16" s="22">
        <v>21696</v>
      </c>
      <c r="C16" s="22">
        <v>11516</v>
      </c>
      <c r="D16" s="22">
        <v>10180</v>
      </c>
      <c r="E16" s="25" t="s">
        <v>18</v>
      </c>
      <c r="F16" s="22">
        <v>22705</v>
      </c>
      <c r="G16" s="22">
        <v>12068</v>
      </c>
      <c r="H16" s="22">
        <v>10637</v>
      </c>
    </row>
    <row r="17" spans="1:8" x14ac:dyDescent="0.35">
      <c r="A17" s="25" t="s">
        <v>19</v>
      </c>
      <c r="B17" s="22">
        <v>15424</v>
      </c>
      <c r="C17" s="22">
        <v>8158</v>
      </c>
      <c r="D17" s="22">
        <v>7266</v>
      </c>
      <c r="E17" s="25" t="s">
        <v>19</v>
      </c>
      <c r="F17" s="22">
        <v>16167</v>
      </c>
      <c r="G17" s="22">
        <v>8535</v>
      </c>
      <c r="H17" s="22">
        <v>7632</v>
      </c>
    </row>
    <row r="18" spans="1:8" x14ac:dyDescent="0.35">
      <c r="A18" s="25" t="s">
        <v>20</v>
      </c>
      <c r="B18" s="22">
        <v>12600</v>
      </c>
      <c r="C18" s="22">
        <v>6451</v>
      </c>
      <c r="D18" s="22">
        <v>6149</v>
      </c>
      <c r="E18" s="25" t="s">
        <v>20</v>
      </c>
      <c r="F18" s="22">
        <v>12560</v>
      </c>
      <c r="G18" s="22">
        <v>6460</v>
      </c>
      <c r="H18" s="22">
        <v>6100</v>
      </c>
    </row>
    <row r="19" spans="1:8" x14ac:dyDescent="0.35">
      <c r="A19" s="25" t="s">
        <v>21</v>
      </c>
      <c r="B19" s="22">
        <v>9314</v>
      </c>
      <c r="C19" s="22">
        <v>4804</v>
      </c>
      <c r="D19" s="35">
        <v>4510</v>
      </c>
      <c r="E19" s="25" t="s">
        <v>21</v>
      </c>
      <c r="F19" s="22">
        <v>9570</v>
      </c>
      <c r="G19" s="22">
        <v>4894</v>
      </c>
      <c r="H19" s="22">
        <v>4676</v>
      </c>
    </row>
    <row r="20" spans="1:8" x14ac:dyDescent="0.35">
      <c r="A20" s="25" t="s">
        <v>22</v>
      </c>
      <c r="B20" s="22">
        <v>6350</v>
      </c>
      <c r="C20" s="22">
        <v>3221</v>
      </c>
      <c r="D20" s="22">
        <v>3129</v>
      </c>
      <c r="E20" s="25" t="s">
        <v>22</v>
      </c>
      <c r="F20" s="22">
        <v>6397</v>
      </c>
      <c r="G20" s="22">
        <v>3259</v>
      </c>
      <c r="H20" s="22">
        <v>3138</v>
      </c>
    </row>
    <row r="21" spans="1:8" x14ac:dyDescent="0.35">
      <c r="A21" s="25" t="s">
        <v>23</v>
      </c>
      <c r="B21" s="22">
        <v>5495</v>
      </c>
      <c r="C21" s="22">
        <v>2741</v>
      </c>
      <c r="D21" s="22">
        <v>2754</v>
      </c>
      <c r="E21" s="25" t="s">
        <v>23</v>
      </c>
      <c r="F21" s="22">
        <v>5730</v>
      </c>
      <c r="G21" s="22">
        <v>2857</v>
      </c>
      <c r="H21" s="22">
        <v>2873</v>
      </c>
    </row>
    <row r="22" spans="1:8" x14ac:dyDescent="0.35">
      <c r="A22" s="26" t="s">
        <v>2</v>
      </c>
      <c r="B22" s="24">
        <f>SUM(B5:B21)</f>
        <v>708265</v>
      </c>
      <c r="C22" s="24">
        <f>SUM(C5:C21)</f>
        <v>369476</v>
      </c>
      <c r="D22" s="24">
        <f>SUM(D5:D21)</f>
        <v>338789</v>
      </c>
      <c r="E22" s="26" t="s">
        <v>2</v>
      </c>
      <c r="F22" s="24">
        <f>SUM(F5:F21)</f>
        <v>720679</v>
      </c>
      <c r="G22" s="24">
        <f>SUM(G5:G21)</f>
        <v>375554</v>
      </c>
      <c r="H22" s="24">
        <f>SUM(H5:H21)</f>
        <v>345125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workbookViewId="0">
      <selection activeCell="D4" sqref="D4"/>
    </sheetView>
  </sheetViews>
  <sheetFormatPr defaultRowHeight="14.5" x14ac:dyDescent="0.35"/>
  <cols>
    <col min="1" max="1" width="8.7265625" style="2"/>
  </cols>
  <sheetData>
    <row r="1" spans="1:8" x14ac:dyDescent="0.35">
      <c r="A1" s="83" t="s">
        <v>47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48</v>
      </c>
      <c r="B2" s="83"/>
      <c r="C2" s="36"/>
      <c r="D2" s="36"/>
      <c r="E2" s="36"/>
      <c r="F2" s="36"/>
      <c r="G2" s="36"/>
      <c r="H2" s="36"/>
    </row>
    <row r="3" spans="1:8" x14ac:dyDescent="0.35">
      <c r="A3" s="78" t="s">
        <v>29</v>
      </c>
      <c r="B3" s="81">
        <v>2013</v>
      </c>
      <c r="C3" s="81"/>
      <c r="D3" s="81"/>
      <c r="E3" s="81" t="s">
        <v>29</v>
      </c>
      <c r="F3" s="81">
        <v>2014</v>
      </c>
      <c r="G3" s="81"/>
      <c r="H3" s="81"/>
    </row>
    <row r="4" spans="1:8" x14ac:dyDescent="0.35">
      <c r="A4" s="78"/>
      <c r="B4" s="34" t="s">
        <v>2</v>
      </c>
      <c r="C4" s="34" t="s">
        <v>3</v>
      </c>
      <c r="D4" s="34" t="s">
        <v>4</v>
      </c>
      <c r="E4" s="81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82936</v>
      </c>
      <c r="C5" s="39">
        <v>41801</v>
      </c>
      <c r="D5" s="39">
        <v>41135</v>
      </c>
      <c r="E5" s="38" t="s">
        <v>8</v>
      </c>
      <c r="F5" s="39">
        <v>83001</v>
      </c>
      <c r="G5" s="39">
        <v>41835</v>
      </c>
      <c r="H5" s="39">
        <v>41166</v>
      </c>
    </row>
    <row r="6" spans="1:8" x14ac:dyDescent="0.35">
      <c r="A6" s="38" t="s">
        <v>9</v>
      </c>
      <c r="B6" s="39">
        <v>71111</v>
      </c>
      <c r="C6" s="39">
        <v>35670</v>
      </c>
      <c r="D6" s="39">
        <v>35441</v>
      </c>
      <c r="E6" s="38" t="s">
        <v>9</v>
      </c>
      <c r="F6" s="39">
        <v>75377</v>
      </c>
      <c r="G6" s="39">
        <v>37859</v>
      </c>
      <c r="H6" s="39">
        <v>37518</v>
      </c>
    </row>
    <row r="7" spans="1:8" x14ac:dyDescent="0.35">
      <c r="A7" s="38" t="s">
        <v>10</v>
      </c>
      <c r="B7" s="39">
        <v>65365</v>
      </c>
      <c r="C7" s="39">
        <v>33224</v>
      </c>
      <c r="D7" s="39">
        <v>32141</v>
      </c>
      <c r="E7" s="38" t="s">
        <v>10</v>
      </c>
      <c r="F7" s="39">
        <v>63657</v>
      </c>
      <c r="G7" s="39">
        <v>32309</v>
      </c>
      <c r="H7" s="39">
        <v>31348</v>
      </c>
    </row>
    <row r="8" spans="1:8" x14ac:dyDescent="0.35">
      <c r="A8" s="38" t="s">
        <v>11</v>
      </c>
      <c r="B8" s="39">
        <v>73090</v>
      </c>
      <c r="C8" s="39">
        <v>36868</v>
      </c>
      <c r="D8" s="39">
        <v>36222</v>
      </c>
      <c r="E8" s="38" t="s">
        <v>11</v>
      </c>
      <c r="F8" s="39">
        <v>71452</v>
      </c>
      <c r="G8" s="39">
        <v>36039</v>
      </c>
      <c r="H8" s="39">
        <v>35413</v>
      </c>
    </row>
    <row r="9" spans="1:8" x14ac:dyDescent="0.35">
      <c r="A9" s="38" t="s">
        <v>12</v>
      </c>
      <c r="B9" s="39">
        <v>76354</v>
      </c>
      <c r="C9" s="39">
        <v>37879</v>
      </c>
      <c r="D9" s="39">
        <v>38475</v>
      </c>
      <c r="E9" s="38" t="s">
        <v>12</v>
      </c>
      <c r="F9" s="39">
        <v>76495</v>
      </c>
      <c r="G9" s="39">
        <v>38239</v>
      </c>
      <c r="H9" s="39">
        <v>38256</v>
      </c>
    </row>
    <row r="10" spans="1:8" x14ac:dyDescent="0.35">
      <c r="A10" s="38" t="s">
        <v>13</v>
      </c>
      <c r="B10" s="39">
        <v>73105</v>
      </c>
      <c r="C10" s="39">
        <v>38429</v>
      </c>
      <c r="D10" s="39">
        <v>34676</v>
      </c>
      <c r="E10" s="38" t="s">
        <v>13</v>
      </c>
      <c r="F10" s="39">
        <v>73652</v>
      </c>
      <c r="G10" s="39">
        <v>37516</v>
      </c>
      <c r="H10" s="39">
        <v>36136</v>
      </c>
    </row>
    <row r="11" spans="1:8" x14ac:dyDescent="0.35">
      <c r="A11" s="38" t="s">
        <v>14</v>
      </c>
      <c r="B11" s="42">
        <v>65147</v>
      </c>
      <c r="C11" s="39">
        <v>37169</v>
      </c>
      <c r="D11" s="39">
        <v>27978</v>
      </c>
      <c r="E11" s="38" t="s">
        <v>14</v>
      </c>
      <c r="F11" s="39">
        <v>67446</v>
      </c>
      <c r="G11" s="39">
        <v>38683</v>
      </c>
      <c r="H11" s="39">
        <v>28763</v>
      </c>
    </row>
    <row r="12" spans="1:8" x14ac:dyDescent="0.35">
      <c r="A12" s="38" t="s">
        <v>24</v>
      </c>
      <c r="B12" s="39">
        <v>49896</v>
      </c>
      <c r="C12" s="39">
        <v>26978</v>
      </c>
      <c r="D12" s="39">
        <v>22918</v>
      </c>
      <c r="E12" s="38" t="s">
        <v>24</v>
      </c>
      <c r="F12" s="39">
        <v>53044</v>
      </c>
      <c r="G12" s="39">
        <v>28790</v>
      </c>
      <c r="H12" s="39">
        <v>24254</v>
      </c>
    </row>
    <row r="13" spans="1:8" x14ac:dyDescent="0.35">
      <c r="A13" s="38" t="s">
        <v>15</v>
      </c>
      <c r="B13" s="39">
        <v>39561</v>
      </c>
      <c r="C13" s="39">
        <v>21490</v>
      </c>
      <c r="D13" s="39">
        <v>18071</v>
      </c>
      <c r="E13" s="38" t="s">
        <v>15</v>
      </c>
      <c r="F13" s="39">
        <v>40225</v>
      </c>
      <c r="G13" s="39">
        <v>21811</v>
      </c>
      <c r="H13" s="39">
        <v>18414</v>
      </c>
    </row>
    <row r="14" spans="1:8" x14ac:dyDescent="0.35">
      <c r="A14" s="38" t="s">
        <v>16</v>
      </c>
      <c r="B14" s="39">
        <v>33987</v>
      </c>
      <c r="C14" s="39">
        <v>18396</v>
      </c>
      <c r="D14" s="39">
        <v>15591</v>
      </c>
      <c r="E14" s="38" t="s">
        <v>16</v>
      </c>
      <c r="F14" s="39">
        <v>35732</v>
      </c>
      <c r="G14" s="39">
        <v>19405</v>
      </c>
      <c r="H14" s="39">
        <v>16327</v>
      </c>
    </row>
    <row r="15" spans="1:8" x14ac:dyDescent="0.35">
      <c r="A15" s="38" t="s">
        <v>17</v>
      </c>
      <c r="B15" s="39">
        <v>26987</v>
      </c>
      <c r="C15" s="39">
        <v>14379</v>
      </c>
      <c r="D15" s="39">
        <v>12608</v>
      </c>
      <c r="E15" s="38" t="s">
        <v>17</v>
      </c>
      <c r="F15" s="39">
        <v>27287</v>
      </c>
      <c r="G15" s="39">
        <v>14522</v>
      </c>
      <c r="H15" s="39">
        <v>12765</v>
      </c>
    </row>
    <row r="16" spans="1:8" x14ac:dyDescent="0.35">
      <c r="A16" s="38" t="s">
        <v>18</v>
      </c>
      <c r="B16" s="39">
        <v>23651</v>
      </c>
      <c r="C16" s="39">
        <v>12590</v>
      </c>
      <c r="D16" s="39">
        <v>11061</v>
      </c>
      <c r="E16" s="38" t="s">
        <v>18</v>
      </c>
      <c r="F16" s="42">
        <v>24440</v>
      </c>
      <c r="G16" s="39">
        <v>13021</v>
      </c>
      <c r="H16" s="39">
        <v>11419</v>
      </c>
    </row>
    <row r="17" spans="1:8" x14ac:dyDescent="0.35">
      <c r="A17" s="38" t="s">
        <v>19</v>
      </c>
      <c r="B17" s="39">
        <v>17044</v>
      </c>
      <c r="C17" s="39">
        <v>8974</v>
      </c>
      <c r="D17" s="39">
        <v>8070</v>
      </c>
      <c r="E17" s="38" t="s">
        <v>19</v>
      </c>
      <c r="F17" s="39">
        <v>17978</v>
      </c>
      <c r="G17" s="39">
        <v>9447</v>
      </c>
      <c r="H17" s="39">
        <v>8531</v>
      </c>
    </row>
    <row r="18" spans="1:8" x14ac:dyDescent="0.35">
      <c r="A18" s="38" t="s">
        <v>20</v>
      </c>
      <c r="B18" s="39">
        <v>12534</v>
      </c>
      <c r="C18" s="39">
        <v>6485</v>
      </c>
      <c r="D18" s="39">
        <v>6049</v>
      </c>
      <c r="E18" s="38" t="s">
        <v>20</v>
      </c>
      <c r="F18" s="39">
        <v>12636</v>
      </c>
      <c r="G18" s="39">
        <v>6572</v>
      </c>
      <c r="H18" s="39">
        <v>6064</v>
      </c>
    </row>
    <row r="19" spans="1:8" x14ac:dyDescent="0.35">
      <c r="A19" s="38" t="s">
        <v>21</v>
      </c>
      <c r="B19" s="39">
        <v>9836</v>
      </c>
      <c r="C19" s="39">
        <v>4986</v>
      </c>
      <c r="D19" s="39">
        <v>4850</v>
      </c>
      <c r="E19" s="38" t="s">
        <v>21</v>
      </c>
      <c r="F19" s="39">
        <v>10054</v>
      </c>
      <c r="G19" s="39">
        <v>5065</v>
      </c>
      <c r="H19" s="39">
        <v>4989</v>
      </c>
    </row>
    <row r="20" spans="1:8" x14ac:dyDescent="0.35">
      <c r="A20" s="38" t="s">
        <v>22</v>
      </c>
      <c r="B20" s="39">
        <v>6430</v>
      </c>
      <c r="C20" s="39">
        <v>3289</v>
      </c>
      <c r="D20" s="39">
        <v>3141</v>
      </c>
      <c r="E20" s="38" t="s">
        <v>22</v>
      </c>
      <c r="F20" s="39">
        <v>6488</v>
      </c>
      <c r="G20" s="39">
        <v>3323</v>
      </c>
      <c r="H20" s="39">
        <v>3165</v>
      </c>
    </row>
    <row r="21" spans="1:8" x14ac:dyDescent="0.35">
      <c r="A21" s="38" t="s">
        <v>23</v>
      </c>
      <c r="B21" s="39">
        <v>5970</v>
      </c>
      <c r="C21" s="39">
        <v>2975</v>
      </c>
      <c r="D21" s="39">
        <v>2995</v>
      </c>
      <c r="E21" s="38" t="s">
        <v>23</v>
      </c>
      <c r="F21" s="39">
        <v>6189</v>
      </c>
      <c r="G21" s="39">
        <v>3084</v>
      </c>
      <c r="H21" s="39">
        <v>3105</v>
      </c>
    </row>
    <row r="22" spans="1:8" x14ac:dyDescent="0.35">
      <c r="A22" s="43" t="s">
        <v>2</v>
      </c>
      <c r="B22" s="51">
        <f>SUM(B5:B21)</f>
        <v>733004</v>
      </c>
      <c r="C22" s="51">
        <f>SUM(C5:C21)</f>
        <v>381582</v>
      </c>
      <c r="D22" s="51">
        <f>SUM(D5:D21)</f>
        <v>351422</v>
      </c>
      <c r="E22" s="34" t="s">
        <v>2</v>
      </c>
      <c r="F22" s="51">
        <f>SUM(F5:F21)</f>
        <v>745153</v>
      </c>
      <c r="G22" s="51">
        <v>387520</v>
      </c>
      <c r="H22" s="51">
        <f>SUM(H5:H21)</f>
        <v>357633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2"/>
  <sheetViews>
    <sheetView workbookViewId="0">
      <selection activeCell="A3" sqref="A3:A4"/>
    </sheetView>
  </sheetViews>
  <sheetFormatPr defaultRowHeight="14.5" x14ac:dyDescent="0.35"/>
  <cols>
    <col min="1" max="1" width="8.7265625" style="2"/>
  </cols>
  <sheetData>
    <row r="1" spans="1:8" x14ac:dyDescent="0.35">
      <c r="A1" s="83" t="s">
        <v>77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49</v>
      </c>
      <c r="B2" s="83"/>
      <c r="C2" s="36"/>
      <c r="D2" s="36"/>
      <c r="E2" s="36"/>
      <c r="F2" s="36"/>
      <c r="G2" s="36"/>
      <c r="H2" s="36"/>
    </row>
    <row r="3" spans="1:8" x14ac:dyDescent="0.35">
      <c r="A3" s="78" t="s">
        <v>29</v>
      </c>
      <c r="B3" s="81">
        <v>2015</v>
      </c>
      <c r="C3" s="81"/>
      <c r="D3" s="81"/>
      <c r="E3" s="81" t="s">
        <v>29</v>
      </c>
      <c r="F3" s="81">
        <v>2016</v>
      </c>
      <c r="G3" s="81"/>
      <c r="H3" s="81"/>
    </row>
    <row r="4" spans="1:8" x14ac:dyDescent="0.35">
      <c r="A4" s="78"/>
      <c r="B4" s="34" t="s">
        <v>2</v>
      </c>
      <c r="C4" s="34" t="s">
        <v>3</v>
      </c>
      <c r="D4" s="34" t="s">
        <v>4</v>
      </c>
      <c r="E4" s="81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82716</v>
      </c>
      <c r="C5" s="39">
        <v>41693</v>
      </c>
      <c r="D5" s="39">
        <v>41023</v>
      </c>
      <c r="E5" s="38" t="s">
        <v>8</v>
      </c>
      <c r="F5" s="39">
        <v>82041</v>
      </c>
      <c r="G5" s="39">
        <v>41354</v>
      </c>
      <c r="H5" s="39">
        <v>40687</v>
      </c>
    </row>
    <row r="6" spans="1:8" x14ac:dyDescent="0.35">
      <c r="A6" s="38" t="s">
        <v>9</v>
      </c>
      <c r="B6" s="39">
        <v>80336</v>
      </c>
      <c r="C6" s="39">
        <v>40533</v>
      </c>
      <c r="D6" s="39">
        <v>39803</v>
      </c>
      <c r="E6" s="38" t="s">
        <v>9</v>
      </c>
      <c r="F6" s="39">
        <v>81213</v>
      </c>
      <c r="G6" s="39">
        <v>40975</v>
      </c>
      <c r="H6" s="39">
        <v>40238</v>
      </c>
    </row>
    <row r="7" spans="1:8" x14ac:dyDescent="0.35">
      <c r="A7" s="38" t="s">
        <v>10</v>
      </c>
      <c r="B7" s="39">
        <v>61685</v>
      </c>
      <c r="C7" s="39">
        <v>31097</v>
      </c>
      <c r="D7" s="39">
        <v>30588</v>
      </c>
      <c r="E7" s="38" t="s">
        <v>10</v>
      </c>
      <c r="F7" s="39">
        <v>64190</v>
      </c>
      <c r="G7" s="39">
        <v>32292</v>
      </c>
      <c r="H7" s="39">
        <v>31898</v>
      </c>
    </row>
    <row r="8" spans="1:8" x14ac:dyDescent="0.35">
      <c r="A8" s="38" t="s">
        <v>11</v>
      </c>
      <c r="B8" s="39">
        <v>69822</v>
      </c>
      <c r="C8" s="39">
        <v>35253</v>
      </c>
      <c r="D8" s="39">
        <v>34569</v>
      </c>
      <c r="E8" s="38" t="s">
        <v>11</v>
      </c>
      <c r="F8" s="39">
        <v>68236</v>
      </c>
      <c r="G8" s="39">
        <v>34530</v>
      </c>
      <c r="H8" s="39">
        <v>33706</v>
      </c>
    </row>
    <row r="9" spans="1:8" x14ac:dyDescent="0.35">
      <c r="A9" s="38" t="s">
        <v>12</v>
      </c>
      <c r="B9" s="39">
        <v>76199</v>
      </c>
      <c r="C9" s="39">
        <v>38303</v>
      </c>
      <c r="D9" s="39">
        <v>37896</v>
      </c>
      <c r="E9" s="38" t="s">
        <v>12</v>
      </c>
      <c r="F9" s="39">
        <v>75416</v>
      </c>
      <c r="G9" s="39">
        <v>38010</v>
      </c>
      <c r="H9" s="39">
        <v>37406</v>
      </c>
    </row>
    <row r="10" spans="1:8" x14ac:dyDescent="0.35">
      <c r="A10" s="38" t="s">
        <v>13</v>
      </c>
      <c r="B10" s="39">
        <v>74196</v>
      </c>
      <c r="C10" s="39">
        <v>36963</v>
      </c>
      <c r="D10" s="39">
        <v>37233</v>
      </c>
      <c r="E10" s="38" t="s">
        <v>13</v>
      </c>
      <c r="F10" s="39">
        <v>74797</v>
      </c>
      <c r="G10" s="39">
        <v>36881</v>
      </c>
      <c r="H10" s="39">
        <v>37916</v>
      </c>
    </row>
    <row r="11" spans="1:8" x14ac:dyDescent="0.35">
      <c r="A11" s="38" t="s">
        <v>14</v>
      </c>
      <c r="B11" s="39">
        <v>69358</v>
      </c>
      <c r="C11" s="39">
        <v>39547</v>
      </c>
      <c r="D11" s="39">
        <v>29811</v>
      </c>
      <c r="E11" s="38" t="s">
        <v>14</v>
      </c>
      <c r="F11" s="39">
        <v>70813</v>
      </c>
      <c r="G11" s="39">
        <v>39641</v>
      </c>
      <c r="H11" s="39">
        <v>31172</v>
      </c>
    </row>
    <row r="12" spans="1:8" x14ac:dyDescent="0.35">
      <c r="A12" s="38" t="s">
        <v>24</v>
      </c>
      <c r="B12" s="39">
        <v>56100</v>
      </c>
      <c r="C12" s="39">
        <v>30689</v>
      </c>
      <c r="D12" s="39">
        <v>25411</v>
      </c>
      <c r="E12" s="38" t="s">
        <v>24</v>
      </c>
      <c r="F12" s="39">
        <v>59026</v>
      </c>
      <c r="G12" s="39">
        <v>32706</v>
      </c>
      <c r="H12" s="39">
        <v>26320</v>
      </c>
    </row>
    <row r="13" spans="1:8" x14ac:dyDescent="0.35">
      <c r="A13" s="38" t="s">
        <v>15</v>
      </c>
      <c r="B13" s="39">
        <v>41526</v>
      </c>
      <c r="C13" s="39">
        <v>22491</v>
      </c>
      <c r="D13" s="39">
        <v>19035</v>
      </c>
      <c r="E13" s="38" t="s">
        <v>15</v>
      </c>
      <c r="F13" s="39">
        <v>43542</v>
      </c>
      <c r="G13" s="39">
        <v>23553</v>
      </c>
      <c r="H13" s="39">
        <v>19989</v>
      </c>
    </row>
    <row r="14" spans="1:8" x14ac:dyDescent="0.35">
      <c r="A14" s="38" t="s">
        <v>16</v>
      </c>
      <c r="B14" s="39">
        <v>37069</v>
      </c>
      <c r="C14" s="39">
        <v>20163</v>
      </c>
      <c r="D14" s="39">
        <v>16906</v>
      </c>
      <c r="E14" s="38" t="s">
        <v>16</v>
      </c>
      <c r="F14" s="39">
        <v>37885</v>
      </c>
      <c r="G14" s="39">
        <v>20606</v>
      </c>
      <c r="H14" s="39">
        <v>17279</v>
      </c>
    </row>
    <row r="15" spans="1:8" x14ac:dyDescent="0.35">
      <c r="A15" s="38" t="s">
        <v>17</v>
      </c>
      <c r="B15" s="39">
        <v>28007</v>
      </c>
      <c r="C15" s="39">
        <v>14919</v>
      </c>
      <c r="D15" s="39">
        <v>13088</v>
      </c>
      <c r="E15" s="38" t="s">
        <v>17</v>
      </c>
      <c r="F15" s="39">
        <v>29253</v>
      </c>
      <c r="G15" s="39">
        <v>15633</v>
      </c>
      <c r="H15" s="39">
        <v>13620</v>
      </c>
    </row>
    <row r="16" spans="1:8" x14ac:dyDescent="0.35">
      <c r="A16" s="38" t="s">
        <v>18</v>
      </c>
      <c r="B16" s="39">
        <v>25023</v>
      </c>
      <c r="C16" s="39">
        <v>13329</v>
      </c>
      <c r="D16" s="39">
        <v>11694</v>
      </c>
      <c r="E16" s="38" t="s">
        <v>18</v>
      </c>
      <c r="F16" s="39">
        <v>25338</v>
      </c>
      <c r="G16" s="39">
        <v>13477</v>
      </c>
      <c r="H16" s="39">
        <v>11861</v>
      </c>
    </row>
    <row r="17" spans="1:8" x14ac:dyDescent="0.35">
      <c r="A17" s="38" t="s">
        <v>19</v>
      </c>
      <c r="B17" s="39">
        <v>18908</v>
      </c>
      <c r="C17" s="39">
        <v>9927</v>
      </c>
      <c r="D17" s="39">
        <v>8981</v>
      </c>
      <c r="E17" s="38" t="s">
        <v>19</v>
      </c>
      <c r="F17" s="39">
        <v>19844</v>
      </c>
      <c r="G17" s="39">
        <v>10425</v>
      </c>
      <c r="H17" s="39">
        <v>9419</v>
      </c>
    </row>
    <row r="18" spans="1:8" x14ac:dyDescent="0.35">
      <c r="A18" s="38" t="s">
        <v>20</v>
      </c>
      <c r="B18" s="39">
        <v>12936</v>
      </c>
      <c r="C18" s="39">
        <v>6747</v>
      </c>
      <c r="D18" s="39">
        <v>6189</v>
      </c>
      <c r="E18" s="38" t="s">
        <v>20</v>
      </c>
      <c r="F18" s="39">
        <v>13443</v>
      </c>
      <c r="G18" s="39">
        <v>7012</v>
      </c>
      <c r="H18" s="39">
        <v>6431</v>
      </c>
    </row>
    <row r="19" spans="1:8" x14ac:dyDescent="0.35">
      <c r="A19" s="38" t="s">
        <v>21</v>
      </c>
      <c r="B19" s="39">
        <v>10192</v>
      </c>
      <c r="C19" s="39">
        <v>5122</v>
      </c>
      <c r="D19" s="39">
        <v>5070</v>
      </c>
      <c r="E19" s="38" t="s">
        <v>21</v>
      </c>
      <c r="F19" s="39">
        <v>10238</v>
      </c>
      <c r="G19" s="39">
        <v>5153</v>
      </c>
      <c r="H19" s="39">
        <v>5085</v>
      </c>
    </row>
    <row r="20" spans="1:8" x14ac:dyDescent="0.35">
      <c r="A20" s="38" t="s">
        <v>22</v>
      </c>
      <c r="B20" s="39">
        <v>6594</v>
      </c>
      <c r="C20" s="39">
        <v>3368</v>
      </c>
      <c r="D20" s="39">
        <v>3226</v>
      </c>
      <c r="E20" s="38" t="s">
        <v>22</v>
      </c>
      <c r="F20" s="39">
        <v>6759</v>
      </c>
      <c r="G20" s="39">
        <v>3430</v>
      </c>
      <c r="H20" s="39">
        <v>3329</v>
      </c>
    </row>
    <row r="21" spans="1:8" x14ac:dyDescent="0.35">
      <c r="A21" s="38" t="s">
        <v>23</v>
      </c>
      <c r="B21" s="39">
        <v>6375</v>
      </c>
      <c r="C21" s="39">
        <v>3180</v>
      </c>
      <c r="D21" s="39">
        <v>3195</v>
      </c>
      <c r="E21" s="38" t="s">
        <v>23</v>
      </c>
      <c r="F21" s="39">
        <v>6543</v>
      </c>
      <c r="G21" s="39">
        <v>3270</v>
      </c>
      <c r="H21" s="39">
        <v>3273</v>
      </c>
    </row>
    <row r="22" spans="1:8" x14ac:dyDescent="0.35">
      <c r="A22" s="43" t="s">
        <v>2</v>
      </c>
      <c r="B22" s="51">
        <f>SUM(B5:B21)</f>
        <v>757042</v>
      </c>
      <c r="C22" s="51">
        <f>SUM(C5:C21)</f>
        <v>393324</v>
      </c>
      <c r="D22" s="51">
        <f>SUM(D5:D21)</f>
        <v>363718</v>
      </c>
      <c r="E22" s="34" t="s">
        <v>2</v>
      </c>
      <c r="F22" s="51">
        <f>SUM(F5:F21)</f>
        <v>768577</v>
      </c>
      <c r="G22" s="51">
        <v>398948</v>
      </c>
      <c r="H22" s="51">
        <f>SUM(H5:H21)</f>
        <v>369629</v>
      </c>
    </row>
  </sheetData>
  <mergeCells count="6">
    <mergeCell ref="A3:A4"/>
    <mergeCell ref="B3:D3"/>
    <mergeCell ref="E3:E4"/>
    <mergeCell ref="F3:H3"/>
    <mergeCell ref="A1:H1"/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2"/>
  <sheetViews>
    <sheetView workbookViewId="0">
      <selection activeCell="G19" sqref="G18:G19"/>
    </sheetView>
  </sheetViews>
  <sheetFormatPr defaultRowHeight="14.5" x14ac:dyDescent="0.35"/>
  <cols>
    <col min="5" max="5" width="8.7265625" style="2"/>
  </cols>
  <sheetData>
    <row r="1" spans="1:8" x14ac:dyDescent="0.35">
      <c r="A1" s="83" t="s">
        <v>50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51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81">
        <v>2017</v>
      </c>
      <c r="C3" s="81"/>
      <c r="D3" s="81"/>
      <c r="E3" s="82" t="s">
        <v>29</v>
      </c>
      <c r="F3" s="81">
        <v>2018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2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80944</v>
      </c>
      <c r="C5" s="39">
        <v>40804</v>
      </c>
      <c r="D5" s="39">
        <v>40140</v>
      </c>
      <c r="E5" s="38" t="s">
        <v>8</v>
      </c>
      <c r="F5" s="39">
        <v>79405</v>
      </c>
      <c r="G5" s="39">
        <v>40032</v>
      </c>
      <c r="H5" s="39">
        <v>39373</v>
      </c>
    </row>
    <row r="6" spans="1:8" x14ac:dyDescent="0.35">
      <c r="A6" s="38" t="s">
        <v>9</v>
      </c>
      <c r="B6" s="39">
        <v>81877</v>
      </c>
      <c r="C6" s="39">
        <v>41310</v>
      </c>
      <c r="D6" s="39">
        <v>40567</v>
      </c>
      <c r="E6" s="38" t="s">
        <v>9</v>
      </c>
      <c r="F6" s="39">
        <v>82279</v>
      </c>
      <c r="G6" s="39">
        <v>41513</v>
      </c>
      <c r="H6" s="39">
        <v>40766</v>
      </c>
    </row>
    <row r="7" spans="1:8" x14ac:dyDescent="0.35">
      <c r="A7" s="38" t="s">
        <v>10</v>
      </c>
      <c r="B7" s="39">
        <v>67250</v>
      </c>
      <c r="C7" s="39">
        <v>33765</v>
      </c>
      <c r="D7" s="39">
        <v>33485</v>
      </c>
      <c r="E7" s="38" t="s">
        <v>10</v>
      </c>
      <c r="F7" s="39">
        <v>70890</v>
      </c>
      <c r="G7" s="39">
        <v>35561</v>
      </c>
      <c r="H7" s="39">
        <v>35329</v>
      </c>
    </row>
    <row r="8" spans="1:8" x14ac:dyDescent="0.35">
      <c r="A8" s="38" t="s">
        <v>11</v>
      </c>
      <c r="B8" s="39">
        <v>66693</v>
      </c>
      <c r="C8" s="39">
        <v>33839</v>
      </c>
      <c r="D8" s="39">
        <v>32854</v>
      </c>
      <c r="E8" s="38" t="s">
        <v>11</v>
      </c>
      <c r="F8" s="39">
        <v>65126</v>
      </c>
      <c r="G8" s="39">
        <v>33096</v>
      </c>
      <c r="H8" s="39">
        <v>32030</v>
      </c>
    </row>
    <row r="9" spans="1:8" x14ac:dyDescent="0.35">
      <c r="A9" s="38" t="s">
        <v>12</v>
      </c>
      <c r="B9" s="39">
        <v>74212</v>
      </c>
      <c r="C9" s="39">
        <v>37432</v>
      </c>
      <c r="D9" s="39">
        <v>36780</v>
      </c>
      <c r="E9" s="38" t="s">
        <v>12</v>
      </c>
      <c r="F9" s="39">
        <v>72716</v>
      </c>
      <c r="G9" s="39">
        <v>36666</v>
      </c>
      <c r="H9" s="39">
        <v>36050</v>
      </c>
    </row>
    <row r="10" spans="1:8" x14ac:dyDescent="0.35">
      <c r="A10" s="38" t="s">
        <v>13</v>
      </c>
      <c r="B10" s="39">
        <v>75395</v>
      </c>
      <c r="C10" s="39">
        <v>37162</v>
      </c>
      <c r="D10" s="39">
        <v>38233</v>
      </c>
      <c r="E10" s="38" t="s">
        <v>13</v>
      </c>
      <c r="F10" s="39">
        <v>75864</v>
      </c>
      <c r="G10" s="39">
        <v>37625</v>
      </c>
      <c r="H10" s="39">
        <v>38239</v>
      </c>
    </row>
    <row r="11" spans="1:8" x14ac:dyDescent="0.35">
      <c r="A11" s="38" t="s">
        <v>14</v>
      </c>
      <c r="B11" s="39">
        <v>71824</v>
      </c>
      <c r="C11" s="42">
        <v>39063</v>
      </c>
      <c r="D11" s="39">
        <v>32761</v>
      </c>
      <c r="E11" s="38" t="s">
        <v>14</v>
      </c>
      <c r="F11" s="39">
        <v>72518</v>
      </c>
      <c r="G11" s="39">
        <v>38113</v>
      </c>
      <c r="H11" s="39">
        <v>34405</v>
      </c>
    </row>
    <row r="12" spans="1:8" x14ac:dyDescent="0.35">
      <c r="A12" s="38" t="s">
        <v>24</v>
      </c>
      <c r="B12" s="39">
        <v>61841</v>
      </c>
      <c r="C12" s="39">
        <v>34808</v>
      </c>
      <c r="D12" s="39">
        <v>27033</v>
      </c>
      <c r="E12" s="38" t="s">
        <v>24</v>
      </c>
      <c r="F12" s="39">
        <v>64448</v>
      </c>
      <c r="G12" s="39">
        <v>36763</v>
      </c>
      <c r="H12" s="39">
        <v>27685</v>
      </c>
    </row>
    <row r="13" spans="1:8" x14ac:dyDescent="0.35">
      <c r="A13" s="38" t="s">
        <v>15</v>
      </c>
      <c r="B13" s="39">
        <v>46139</v>
      </c>
      <c r="C13" s="39">
        <v>24922</v>
      </c>
      <c r="D13" s="39">
        <v>21217</v>
      </c>
      <c r="E13" s="38" t="s">
        <v>15</v>
      </c>
      <c r="F13" s="39">
        <v>49135</v>
      </c>
      <c r="G13" s="39">
        <v>26548</v>
      </c>
      <c r="H13" s="39">
        <v>22587</v>
      </c>
    </row>
    <row r="14" spans="1:8" x14ac:dyDescent="0.35">
      <c r="A14" s="38" t="s">
        <v>16</v>
      </c>
      <c r="B14" s="39">
        <v>38313</v>
      </c>
      <c r="C14" s="39">
        <v>20814</v>
      </c>
      <c r="D14" s="39">
        <v>17499</v>
      </c>
      <c r="E14" s="38" t="s">
        <v>16</v>
      </c>
      <c r="F14" s="39">
        <v>38653</v>
      </c>
      <c r="G14" s="39">
        <v>20960</v>
      </c>
      <c r="H14" s="39">
        <v>17693</v>
      </c>
    </row>
    <row r="15" spans="1:8" x14ac:dyDescent="0.35">
      <c r="A15" s="38" t="s">
        <v>17</v>
      </c>
      <c r="B15" s="39">
        <v>30933</v>
      </c>
      <c r="C15" s="39">
        <v>16607</v>
      </c>
      <c r="D15" s="39">
        <v>14326</v>
      </c>
      <c r="E15" s="38" t="s">
        <v>17</v>
      </c>
      <c r="F15" s="39">
        <v>32802</v>
      </c>
      <c r="G15" s="39">
        <v>17693</v>
      </c>
      <c r="H15" s="39">
        <v>15109</v>
      </c>
    </row>
    <row r="16" spans="1:8" x14ac:dyDescent="0.35">
      <c r="A16" s="38" t="s">
        <v>18</v>
      </c>
      <c r="B16" s="39">
        <v>25441</v>
      </c>
      <c r="C16" s="39">
        <v>13499</v>
      </c>
      <c r="D16" s="39">
        <v>11942</v>
      </c>
      <c r="E16" s="38" t="s">
        <v>18</v>
      </c>
      <c r="F16" s="39">
        <v>25520</v>
      </c>
      <c r="G16" s="39">
        <v>13509</v>
      </c>
      <c r="H16" s="39">
        <v>12011</v>
      </c>
    </row>
    <row r="17" spans="1:8" x14ac:dyDescent="0.35">
      <c r="A17" s="38" t="s">
        <v>19</v>
      </c>
      <c r="B17" s="39">
        <v>20794</v>
      </c>
      <c r="C17" s="39">
        <v>10940</v>
      </c>
      <c r="D17" s="39">
        <v>9854</v>
      </c>
      <c r="E17" s="38" t="s">
        <v>19</v>
      </c>
      <c r="F17" s="39">
        <v>21686</v>
      </c>
      <c r="G17" s="39">
        <v>11428</v>
      </c>
      <c r="H17" s="39">
        <v>10258</v>
      </c>
    </row>
    <row r="18" spans="1:8" x14ac:dyDescent="0.35">
      <c r="A18" s="38" t="s">
        <v>20</v>
      </c>
      <c r="B18" s="39">
        <v>14118</v>
      </c>
      <c r="C18" s="39">
        <v>7351</v>
      </c>
      <c r="D18" s="39">
        <v>6767</v>
      </c>
      <c r="E18" s="38" t="s">
        <v>20</v>
      </c>
      <c r="F18" s="39">
        <v>14911</v>
      </c>
      <c r="G18" s="39">
        <v>7743</v>
      </c>
      <c r="H18" s="39">
        <v>7168</v>
      </c>
    </row>
    <row r="19" spans="1:8" x14ac:dyDescent="0.35">
      <c r="A19" s="38" t="s">
        <v>21</v>
      </c>
      <c r="B19" s="39">
        <v>10226</v>
      </c>
      <c r="C19" s="39">
        <v>5171</v>
      </c>
      <c r="D19" s="39">
        <v>5055</v>
      </c>
      <c r="E19" s="38" t="s">
        <v>21</v>
      </c>
      <c r="F19" s="39">
        <v>10229</v>
      </c>
      <c r="G19" s="39">
        <v>5205</v>
      </c>
      <c r="H19" s="39">
        <v>5024</v>
      </c>
    </row>
    <row r="20" spans="1:8" x14ac:dyDescent="0.35">
      <c r="A20" s="38" t="s">
        <v>22</v>
      </c>
      <c r="B20" s="39">
        <v>6966</v>
      </c>
      <c r="C20" s="39">
        <v>3504</v>
      </c>
      <c r="D20" s="39">
        <v>3462</v>
      </c>
      <c r="E20" s="38" t="s">
        <v>22</v>
      </c>
      <c r="F20" s="39">
        <v>7178</v>
      </c>
      <c r="G20" s="39">
        <v>3579</v>
      </c>
      <c r="H20" s="39">
        <v>3599</v>
      </c>
    </row>
    <row r="21" spans="1:8" x14ac:dyDescent="0.35">
      <c r="A21" s="38" t="s">
        <v>23</v>
      </c>
      <c r="B21" s="39">
        <v>6700</v>
      </c>
      <c r="C21" s="39">
        <v>3356</v>
      </c>
      <c r="D21" s="39">
        <v>3344</v>
      </c>
      <c r="E21" s="38" t="s">
        <v>23</v>
      </c>
      <c r="F21" s="39">
        <v>6855</v>
      </c>
      <c r="G21" s="39">
        <v>3440</v>
      </c>
      <c r="H21" s="39">
        <v>3415</v>
      </c>
    </row>
    <row r="22" spans="1:8" x14ac:dyDescent="0.35">
      <c r="A22" s="43" t="s">
        <v>2</v>
      </c>
      <c r="B22" s="51">
        <f>SUM(B5:B21)</f>
        <v>779666</v>
      </c>
      <c r="C22" s="51">
        <f>SUM(C5:C21)</f>
        <v>404347</v>
      </c>
      <c r="D22" s="51">
        <f>SUM(D5:D21)</f>
        <v>375319</v>
      </c>
      <c r="E22" s="43" t="s">
        <v>2</v>
      </c>
      <c r="F22" s="51">
        <f>SUM(F5:F21)</f>
        <v>790215</v>
      </c>
      <c r="G22" s="51">
        <f>SUM(G5:G21)</f>
        <v>409474</v>
      </c>
      <c r="H22" s="51">
        <f>SUM(H5:H21)</f>
        <v>380741</v>
      </c>
    </row>
  </sheetData>
  <mergeCells count="6">
    <mergeCell ref="B3:D3"/>
    <mergeCell ref="F3:H3"/>
    <mergeCell ref="A3:A4"/>
    <mergeCell ref="E3:E4"/>
    <mergeCell ref="A1:H1"/>
    <mergeCell ref="A2:B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workbookViewId="0">
      <selection sqref="A1:H22"/>
    </sheetView>
  </sheetViews>
  <sheetFormatPr defaultRowHeight="14.5" x14ac:dyDescent="0.35"/>
  <cols>
    <col min="1" max="1" width="8.7265625" style="2"/>
  </cols>
  <sheetData>
    <row r="1" spans="1:8" x14ac:dyDescent="0.35">
      <c r="A1" s="83" t="s">
        <v>56</v>
      </c>
      <c r="B1" s="83"/>
      <c r="C1" s="83"/>
      <c r="D1" s="83"/>
      <c r="E1" s="83"/>
      <c r="F1" s="83"/>
      <c r="G1" s="83"/>
      <c r="H1" s="83"/>
    </row>
    <row r="2" spans="1:8" x14ac:dyDescent="0.35">
      <c r="A2" s="83" t="s">
        <v>52</v>
      </c>
      <c r="B2" s="83"/>
      <c r="C2" s="36"/>
      <c r="D2" s="36"/>
      <c r="E2" s="36"/>
      <c r="F2" s="36"/>
      <c r="G2" s="36"/>
      <c r="H2" s="36"/>
    </row>
    <row r="3" spans="1:8" x14ac:dyDescent="0.35">
      <c r="A3" s="82" t="s">
        <v>29</v>
      </c>
      <c r="B3" s="81">
        <v>2019</v>
      </c>
      <c r="C3" s="81"/>
      <c r="D3" s="81"/>
      <c r="E3" s="81" t="s">
        <v>29</v>
      </c>
      <c r="F3" s="81">
        <v>2020</v>
      </c>
      <c r="G3" s="81"/>
      <c r="H3" s="81"/>
    </row>
    <row r="4" spans="1:8" x14ac:dyDescent="0.35">
      <c r="A4" s="82"/>
      <c r="B4" s="34" t="s">
        <v>2</v>
      </c>
      <c r="C4" s="34" t="s">
        <v>3</v>
      </c>
      <c r="D4" s="34" t="s">
        <v>4</v>
      </c>
      <c r="E4" s="81"/>
      <c r="F4" s="34" t="s">
        <v>2</v>
      </c>
      <c r="G4" s="34" t="s">
        <v>3</v>
      </c>
      <c r="H4" s="34" t="s">
        <v>4</v>
      </c>
    </row>
    <row r="5" spans="1:8" x14ac:dyDescent="0.35">
      <c r="A5" s="38" t="s">
        <v>8</v>
      </c>
      <c r="B5" s="39">
        <v>77429</v>
      </c>
      <c r="C5" s="39">
        <v>39040</v>
      </c>
      <c r="D5" s="39">
        <v>38389</v>
      </c>
      <c r="E5" s="38" t="s">
        <v>8</v>
      </c>
      <c r="F5" s="39">
        <v>75031</v>
      </c>
      <c r="G5" s="39">
        <v>37835</v>
      </c>
      <c r="H5" s="39">
        <v>37196</v>
      </c>
    </row>
    <row r="6" spans="1:8" x14ac:dyDescent="0.35">
      <c r="A6" s="38" t="s">
        <v>9</v>
      </c>
      <c r="B6" s="39">
        <v>82373</v>
      </c>
      <c r="C6" s="39">
        <v>41561</v>
      </c>
      <c r="D6" s="39">
        <v>40812</v>
      </c>
      <c r="E6" s="38" t="s">
        <v>9</v>
      </c>
      <c r="F6" s="39">
        <v>82115</v>
      </c>
      <c r="G6" s="39">
        <v>41432</v>
      </c>
      <c r="H6" s="39">
        <v>40683</v>
      </c>
    </row>
    <row r="7" spans="1:8" x14ac:dyDescent="0.35">
      <c r="A7" s="38" t="s">
        <v>10</v>
      </c>
      <c r="B7" s="39">
        <v>75152</v>
      </c>
      <c r="C7" s="39">
        <v>37749</v>
      </c>
      <c r="D7" s="39">
        <v>37403</v>
      </c>
      <c r="E7" s="38" t="s">
        <v>10</v>
      </c>
      <c r="F7" s="39">
        <v>80105</v>
      </c>
      <c r="G7" s="39">
        <v>40419</v>
      </c>
      <c r="H7" s="39">
        <v>39686</v>
      </c>
    </row>
    <row r="8" spans="1:8" x14ac:dyDescent="0.35">
      <c r="A8" s="38" t="s">
        <v>11</v>
      </c>
      <c r="B8" s="39">
        <v>63434</v>
      </c>
      <c r="C8" s="56">
        <v>32190</v>
      </c>
      <c r="D8" s="39">
        <v>31244</v>
      </c>
      <c r="E8" s="38" t="s">
        <v>11</v>
      </c>
      <c r="F8" s="39">
        <v>61477</v>
      </c>
      <c r="G8" s="39">
        <v>30987</v>
      </c>
      <c r="H8" s="39">
        <v>30490</v>
      </c>
    </row>
    <row r="9" spans="1:8" x14ac:dyDescent="0.35">
      <c r="A9" s="38" t="s">
        <v>12</v>
      </c>
      <c r="B9" s="39">
        <v>71100</v>
      </c>
      <c r="C9" s="39">
        <v>35849</v>
      </c>
      <c r="D9" s="39">
        <v>35251</v>
      </c>
      <c r="E9" s="38" t="s">
        <v>12</v>
      </c>
      <c r="F9" s="39">
        <v>69490</v>
      </c>
      <c r="G9" s="39">
        <v>35074</v>
      </c>
      <c r="H9" s="39">
        <v>34416</v>
      </c>
    </row>
    <row r="10" spans="1:8" x14ac:dyDescent="0.35">
      <c r="A10" s="38" t="s">
        <v>13</v>
      </c>
      <c r="B10" s="39">
        <v>76021</v>
      </c>
      <c r="C10" s="39">
        <v>37991</v>
      </c>
      <c r="D10" s="39">
        <v>38030</v>
      </c>
      <c r="E10" s="38" t="s">
        <v>13</v>
      </c>
      <c r="F10" s="39">
        <v>75742</v>
      </c>
      <c r="G10" s="39">
        <v>38063</v>
      </c>
      <c r="H10" s="39">
        <v>37679</v>
      </c>
    </row>
    <row r="11" spans="1:8" x14ac:dyDescent="0.35">
      <c r="A11" s="38" t="s">
        <v>14</v>
      </c>
      <c r="B11" s="39">
        <v>73081</v>
      </c>
      <c r="C11" s="39">
        <v>37219</v>
      </c>
      <c r="D11" s="39">
        <v>35862</v>
      </c>
      <c r="E11" s="38" t="s">
        <v>14</v>
      </c>
      <c r="F11" s="39">
        <v>73640</v>
      </c>
      <c r="G11" s="39">
        <v>36681</v>
      </c>
      <c r="H11" s="39">
        <v>36959</v>
      </c>
    </row>
    <row r="12" spans="1:8" x14ac:dyDescent="0.35">
      <c r="A12" s="38" t="s">
        <v>24</v>
      </c>
      <c r="B12" s="39">
        <v>66743</v>
      </c>
      <c r="C12" s="39">
        <v>38272</v>
      </c>
      <c r="D12" s="39">
        <v>28471</v>
      </c>
      <c r="E12" s="38" t="s">
        <v>24</v>
      </c>
      <c r="F12" s="39">
        <v>68657</v>
      </c>
      <c r="G12" s="39">
        <v>39140</v>
      </c>
      <c r="H12" s="39">
        <v>29517</v>
      </c>
    </row>
    <row r="13" spans="1:8" x14ac:dyDescent="0.35">
      <c r="A13" s="38" t="s">
        <v>15</v>
      </c>
      <c r="B13" s="39">
        <v>52257</v>
      </c>
      <c r="C13" s="39">
        <v>28344</v>
      </c>
      <c r="D13" s="39">
        <v>23913</v>
      </c>
      <c r="E13" s="38" t="s">
        <v>15</v>
      </c>
      <c r="F13" s="39">
        <v>55288</v>
      </c>
      <c r="G13" s="39">
        <v>30227</v>
      </c>
      <c r="H13" s="39">
        <v>25061</v>
      </c>
    </row>
    <row r="14" spans="1:8" x14ac:dyDescent="0.35">
      <c r="A14" s="38" t="s">
        <v>16</v>
      </c>
      <c r="B14" s="39">
        <v>39326</v>
      </c>
      <c r="C14" s="39">
        <v>21288</v>
      </c>
      <c r="D14" s="39">
        <v>18038</v>
      </c>
      <c r="E14" s="38" t="s">
        <v>16</v>
      </c>
      <c r="F14" s="39">
        <v>40622</v>
      </c>
      <c r="G14" s="39">
        <v>21967</v>
      </c>
      <c r="H14" s="39">
        <v>18655</v>
      </c>
    </row>
    <row r="15" spans="1:8" x14ac:dyDescent="0.35">
      <c r="A15" s="38" t="s">
        <v>17</v>
      </c>
      <c r="B15" s="39">
        <v>34508</v>
      </c>
      <c r="C15" s="39">
        <v>18677</v>
      </c>
      <c r="D15" s="39">
        <v>15831</v>
      </c>
      <c r="E15" s="38" t="s">
        <v>17</v>
      </c>
      <c r="F15" s="42">
        <v>35820</v>
      </c>
      <c r="G15" s="39">
        <v>19419</v>
      </c>
      <c r="H15" s="39">
        <v>16401</v>
      </c>
    </row>
    <row r="16" spans="1:8" x14ac:dyDescent="0.35">
      <c r="A16" s="38" t="s">
        <v>18</v>
      </c>
      <c r="B16" s="39">
        <v>25832</v>
      </c>
      <c r="C16" s="39">
        <v>13660</v>
      </c>
      <c r="D16" s="39">
        <v>12172</v>
      </c>
      <c r="E16" s="38" t="s">
        <v>18</v>
      </c>
      <c r="F16" s="39">
        <v>26546</v>
      </c>
      <c r="G16" s="39">
        <v>14053</v>
      </c>
      <c r="H16" s="39">
        <v>12493</v>
      </c>
    </row>
    <row r="17" spans="1:8" x14ac:dyDescent="0.35">
      <c r="A17" s="38" t="s">
        <v>19</v>
      </c>
      <c r="B17" s="39">
        <v>22435</v>
      </c>
      <c r="C17" s="39">
        <v>11834</v>
      </c>
      <c r="D17" s="39">
        <v>10601</v>
      </c>
      <c r="E17" s="38" t="s">
        <v>19</v>
      </c>
      <c r="F17" s="39">
        <v>22994</v>
      </c>
      <c r="G17" s="39">
        <v>12127</v>
      </c>
      <c r="H17" s="39">
        <v>10867</v>
      </c>
    </row>
    <row r="18" spans="1:8" x14ac:dyDescent="0.35">
      <c r="A18" s="38" t="s">
        <v>20</v>
      </c>
      <c r="B18" s="39">
        <v>15754</v>
      </c>
      <c r="C18" s="39">
        <v>8165</v>
      </c>
      <c r="D18" s="39">
        <v>7589</v>
      </c>
      <c r="E18" s="38" t="s">
        <v>20</v>
      </c>
      <c r="F18" s="39">
        <v>16596</v>
      </c>
      <c r="G18" s="39">
        <v>8595</v>
      </c>
      <c r="H18" s="39">
        <v>8001</v>
      </c>
    </row>
    <row r="19" spans="1:8" x14ac:dyDescent="0.35">
      <c r="A19" s="38" t="s">
        <v>21</v>
      </c>
      <c r="B19" s="39">
        <v>10339</v>
      </c>
      <c r="C19" s="39">
        <v>5289</v>
      </c>
      <c r="D19" s="39">
        <v>5050</v>
      </c>
      <c r="E19" s="38" t="s">
        <v>21</v>
      </c>
      <c r="F19" s="39">
        <v>10615</v>
      </c>
      <c r="G19" s="39">
        <v>5445</v>
      </c>
      <c r="H19" s="39">
        <v>5170</v>
      </c>
    </row>
    <row r="20" spans="1:8" x14ac:dyDescent="0.35">
      <c r="A20" s="38" t="s">
        <v>22</v>
      </c>
      <c r="B20" s="39">
        <v>7352</v>
      </c>
      <c r="C20" s="39">
        <v>3643</v>
      </c>
      <c r="D20" s="39">
        <v>3709</v>
      </c>
      <c r="E20" s="38" t="s">
        <v>22</v>
      </c>
      <c r="F20" s="39">
        <v>7466</v>
      </c>
      <c r="G20" s="39">
        <v>3691</v>
      </c>
      <c r="H20" s="39">
        <v>3775</v>
      </c>
    </row>
    <row r="21" spans="1:8" x14ac:dyDescent="0.35">
      <c r="A21" s="38" t="s">
        <v>31</v>
      </c>
      <c r="B21" s="39">
        <v>7018</v>
      </c>
      <c r="C21" s="39">
        <v>3522</v>
      </c>
      <c r="D21" s="39">
        <v>3496</v>
      </c>
      <c r="E21" s="38" t="s">
        <v>31</v>
      </c>
      <c r="F21" s="39">
        <v>7193</v>
      </c>
      <c r="G21" s="39">
        <v>3605</v>
      </c>
      <c r="H21" s="39">
        <v>3588</v>
      </c>
    </row>
    <row r="22" spans="1:8" x14ac:dyDescent="0.35">
      <c r="A22" s="43" t="s">
        <v>2</v>
      </c>
      <c r="B22" s="51">
        <f>SUM(B5:B21)</f>
        <v>800154</v>
      </c>
      <c r="C22" s="51">
        <f>SUM(C5:C21)</f>
        <v>414293</v>
      </c>
      <c r="D22" s="51">
        <f>SUM(D5:D21)</f>
        <v>385861</v>
      </c>
      <c r="E22" s="34" t="s">
        <v>2</v>
      </c>
      <c r="F22" s="51">
        <f>SUM(F5:F21)</f>
        <v>809397</v>
      </c>
      <c r="G22" s="51">
        <f>SUM(G5:G21)</f>
        <v>418760</v>
      </c>
      <c r="H22" s="51">
        <f>SUM(H5:H21)</f>
        <v>390637</v>
      </c>
    </row>
  </sheetData>
  <mergeCells count="6">
    <mergeCell ref="A3:A4"/>
    <mergeCell ref="F3:H3"/>
    <mergeCell ref="E3:E4"/>
    <mergeCell ref="B3:D3"/>
    <mergeCell ref="A1:H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1.1  </vt:lpstr>
      <vt:lpstr>Table 1.2</vt:lpstr>
      <vt:lpstr>Table 1.3</vt:lpstr>
      <vt:lpstr>Table 1.4</vt:lpstr>
      <vt:lpstr>Table 1.5</vt:lpstr>
      <vt:lpstr>Table 1.6</vt:lpstr>
      <vt:lpstr>Table 1.7</vt:lpstr>
      <vt:lpstr>Table 1.8</vt:lpstr>
      <vt:lpstr>Table 1.9</vt:lpstr>
      <vt:lpstr>Table 1.10</vt:lpstr>
      <vt:lpstr>Table 1.11</vt:lpstr>
      <vt:lpstr>Table 1.12</vt:lpstr>
      <vt:lpstr>Table 1.13</vt:lpstr>
      <vt:lpstr>Table 1.14</vt:lpstr>
      <vt:lpstr>Table 1.15</vt:lpstr>
      <vt:lpstr>Table 1.16</vt:lpstr>
      <vt:lpstr>Table 1.17</vt:lpstr>
      <vt:lpstr>Table1.18</vt:lpstr>
      <vt:lpstr>Table 1.19</vt:lpstr>
      <vt:lpstr>Table 1.20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2022-07-13T05:28:33Z</dcterms:modified>
</cp:coreProperties>
</file>